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LEADER TK2 nyerteslista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</sheets>
  <definedNames/>
  <calcPr fullCalcOnLoad="1"/>
</workbook>
</file>

<file path=xl/sharedStrings.xml><?xml version="1.0" encoding="utf-8"?>
<sst xmlns="http://schemas.openxmlformats.org/spreadsheetml/2006/main" count="339" uniqueCount="179">
  <si>
    <t>Pályázó</t>
  </si>
  <si>
    <t>Nettó támogatás</t>
  </si>
  <si>
    <t>Áfára jutó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</si>
  <si>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</si>
  <si>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</si>
  <si>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</si>
  <si>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</si>
  <si>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</si>
  <si>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</si>
  <si>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</si>
  <si>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</si>
  <si>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</si>
  <si>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</si>
  <si>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</si>
  <si>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</si>
  <si>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</si>
  <si>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Bátaszéki Vállalkozók Ipartestülete</t>
  </si>
  <si>
    <t>Összesen</t>
  </si>
  <si>
    <t>Alsónyéki Népi Hagyományőrző Alapítvány</t>
  </si>
  <si>
    <t>Fácánkert Községért Közalapítvány</t>
  </si>
  <si>
    <t>Kölesdi Közélet Egyesület</t>
  </si>
  <si>
    <t>Fiatalok Medináért Egyesület</t>
  </si>
  <si>
    <t>Ssz.</t>
  </si>
  <si>
    <t>Kistormás Községi Önkormányzat</t>
  </si>
  <si>
    <t>Sárpilisért Egyesület</t>
  </si>
  <si>
    <t>Decs Nagyközség Önkormányzata</t>
  </si>
  <si>
    <t>Falunk Értékőrző Közhasznú Egyesülete</t>
  </si>
  <si>
    <t>Őcsény Község Önkormányzata</t>
  </si>
  <si>
    <t>Bogyiszló Község Önkormányzata</t>
  </si>
  <si>
    <t>Vidéki Sportéletért Nonprofit Közhasznú Kft.</t>
  </si>
  <si>
    <t>Forgatós Közhasznú Egyesület</t>
  </si>
  <si>
    <t>Szálka Község Közalapítvány</t>
  </si>
  <si>
    <t>Bátáért Egyesület</t>
  </si>
  <si>
    <t>Alsónyék Község Önkormányzata</t>
  </si>
  <si>
    <t>Medina Község Önkormányzat</t>
  </si>
  <si>
    <t>Czencz János Festőművész Alapítvány a Képző és Népművészet Ápolására Alapítvány</t>
  </si>
  <si>
    <t>Anna Labor Kozmetikai Termék Gyártó és Forgalmazó Kft.</t>
  </si>
  <si>
    <t>Németh János</t>
  </si>
  <si>
    <t>Együtt Domboriért Egyesület</t>
  </si>
  <si>
    <t>Tengelic Község Önkormányzat</t>
  </si>
  <si>
    <t>Zombai Lovasklub Egyesület</t>
  </si>
  <si>
    <t>Sióagárdi Hagyományörző Egyesület</t>
  </si>
  <si>
    <t>Pörbölyi Hagyományőrző Egyesület</t>
  </si>
  <si>
    <t>14.</t>
  </si>
  <si>
    <t>15.</t>
  </si>
  <si>
    <t>Tolnai Sárkányhajó Club Egyesület</t>
  </si>
  <si>
    <t>Medina Helyi Szerb Kisebbségi Önkormányzat</t>
  </si>
  <si>
    <t>Sióagárd Jövője Alapítvány</t>
  </si>
  <si>
    <t>Bátai Horgász Közhasznú Egyesület</t>
  </si>
  <si>
    <t>Együtt Várdombért Egyesület</t>
  </si>
  <si>
    <t>Morzsu Egyesület</t>
  </si>
  <si>
    <t>Tolna Megyei Népművészeti Egyesület</t>
  </si>
  <si>
    <t>Bátaszék Város Önkormányzata</t>
  </si>
  <si>
    <t>Római Katolikus Egyházközség Várdomb</t>
  </si>
  <si>
    <t>Faddi Meseház Alapítvány</t>
  </si>
  <si>
    <t>Őcsényi Református Egyházközség</t>
  </si>
  <si>
    <t>Zombai Polgárőr Egyesület</t>
  </si>
  <si>
    <t>Kistormási Polgárőr Egyesület</t>
  </si>
  <si>
    <t>Kölesdi Polgárőr Egyesület</t>
  </si>
  <si>
    <t>"Vállalkozásfejlesztés az alapoktól…"- helyi vállalkozások működését segítő feltételek kialakítása</t>
  </si>
  <si>
    <t>FÜRT-TRADE Mezőgazdasági, Kereskedelmi és Szolgáltató Kft.</t>
  </si>
  <si>
    <t>Sióagárd Leányvárért Egyesület</t>
  </si>
  <si>
    <t>Szedresi Sziget Egyesület Közhasznú Szervezet</t>
  </si>
  <si>
    <t>Szentgál Bor Kereskedelmi és Szolgáltató Kft.</t>
  </si>
  <si>
    <t>Kiss Gáborné</t>
  </si>
  <si>
    <t>Siómenti Turisztikai Egyesület</t>
  </si>
  <si>
    <t>Venyige Term. Szolg. Ker. És Ért. Szövetkezet</t>
  </si>
  <si>
    <t>Brot Kft.</t>
  </si>
  <si>
    <t>Mocsán Zoltán</t>
  </si>
  <si>
    <t>BRILL Pálinkaház Kft.</t>
  </si>
  <si>
    <t>Várdomb Község Önkormányzata</t>
  </si>
  <si>
    <t>Bogyiszlói Polgárőr Egyesület</t>
  </si>
  <si>
    <t>Bogyiszlói Hagyományőrző Egyesület</t>
  </si>
  <si>
    <t>Cím</t>
  </si>
  <si>
    <t>7054 Tengelic, Rákóczi u. 11.</t>
  </si>
  <si>
    <t>7056 Szedres, Arany J. u. 2.</t>
  </si>
  <si>
    <t>7171 Sióagárd, Kossuth u. 9.</t>
  </si>
  <si>
    <t>7172 Sióagárd, Kossuth u. 9.</t>
  </si>
  <si>
    <t>7149 Báta, Fő. u. 306.</t>
  </si>
  <si>
    <t>7133 Fadd-Dombori, Akác u. 9.</t>
  </si>
  <si>
    <t>7144 Decs, Fő u. 23.</t>
  </si>
  <si>
    <t>7171 Sióagárd, Kossuth u. 1.</t>
  </si>
  <si>
    <t>7132 Bogyiszló, Kossuth u. 30.</t>
  </si>
  <si>
    <t>7173 Zomba, Darvas u. 50.</t>
  </si>
  <si>
    <t>7142 Pörböly, Bajai u. 69.</t>
  </si>
  <si>
    <t>7100 Szekszárd, Cseri J. u. 40.</t>
  </si>
  <si>
    <t>7140 Bátaszék, Szent István tér 4/C.</t>
  </si>
  <si>
    <t>1221 Budapest, Kossuth u. 44.</t>
  </si>
  <si>
    <t>6237 Kecel, Császártöltési u. 3.</t>
  </si>
  <si>
    <t>7172 Harc, Siófoki u. 21.</t>
  </si>
  <si>
    <t>7133 Fadd, Arany J. u. 200.</t>
  </si>
  <si>
    <t>7100 Szekszárd, Wossinszky ltp. 13.</t>
  </si>
  <si>
    <t>7133 Fadd, Váczi M. u. 18.</t>
  </si>
  <si>
    <t>7144 Decs, Váci M. ltp. 17.</t>
  </si>
  <si>
    <t>Sárköz-Dunavölgye-Siómente Egyesület</t>
  </si>
  <si>
    <t>7132 Bogyiszló, Kossuth u. 28.</t>
  </si>
  <si>
    <t>7133 Fadd, Templom u. 13.</t>
  </si>
  <si>
    <t>7052  Kölesd, Rákóczi u. 24/a.</t>
  </si>
  <si>
    <t>7171 Sióagárd, Zrínyi u. 31.</t>
  </si>
  <si>
    <t>7140 Bátaszék, Szabadság u. 4.</t>
  </si>
  <si>
    <t>7148 Alsónyék, Fő u. 1.</t>
  </si>
  <si>
    <t>7148 Alsónyék, Fő u. 6.</t>
  </si>
  <si>
    <t>7146 Várdomb, Kossuth u. 25.</t>
  </si>
  <si>
    <t>7057 Medina, Kossuth u. 59.</t>
  </si>
  <si>
    <t>7143 Őcsény, Hősök tere 1.</t>
  </si>
  <si>
    <t>7136 Fácánkert, Kossuth u. 7.</t>
  </si>
  <si>
    <t>7145 Sárpilis, Béke tér 1.</t>
  </si>
  <si>
    <t>7149 Báta, Fő. u. 17.</t>
  </si>
  <si>
    <t>7121 Szálka, Petőfi u. 2.</t>
  </si>
  <si>
    <t>Fadd Polgárőr Egyesület</t>
  </si>
  <si>
    <t>7133 Fadd, Mátyás K. u. 65.</t>
  </si>
  <si>
    <t>7068 Kistormás, Dózsa u. 2.</t>
  </si>
  <si>
    <t>7146 Várdomb, Kossuth u. 117.</t>
  </si>
  <si>
    <t>7173 Zomba, Rákóczi u. 128/A.</t>
  </si>
  <si>
    <t>7052 Kossuth tér 2.</t>
  </si>
  <si>
    <t>7149 Báta, Fő u. 147.</t>
  </si>
  <si>
    <t>7136 Fácánkert, Árpád u. 12.</t>
  </si>
  <si>
    <t>7140 Bátaszék, Árpád u. 13.</t>
  </si>
  <si>
    <t>7057 Medina, Zrínyi u. 24.</t>
  </si>
  <si>
    <t>7068 Kistormás, Dózsa Gy. u. 2.</t>
  </si>
  <si>
    <t>7172 Harc, Fő u. 18.</t>
  </si>
  <si>
    <t>7143 Őcsény, Fő u. 35.</t>
  </si>
  <si>
    <t>7121 Szálka, Táncsics u. 56.</t>
  </si>
  <si>
    <t>7146  Várdomb, Kossuth u. 93.</t>
  </si>
  <si>
    <t>7133 Fadd, Váci M. u. 30.</t>
  </si>
  <si>
    <t>7140 Bátaszék, Budai u. 61.</t>
  </si>
  <si>
    <t>"Mindenki számít"-Vállalkozások kisértékű eszközfejlesztése (7.)</t>
  </si>
  <si>
    <t>Dombi Trans Fuvarozó, Szolgáltató és Kereskedelmi Kft.</t>
  </si>
  <si>
    <t>7143 Őcsény, Fő u. 5.</t>
  </si>
  <si>
    <t>7121 Szálka, Kossuth u. 35.</t>
  </si>
  <si>
    <t>7140 Bátaszék, Budai u. 117.</t>
  </si>
  <si>
    <t>Mattenheim Auto Control Autójavító és Kereskedelmi Kft.</t>
  </si>
  <si>
    <t>Zajzon Gábor</t>
  </si>
  <si>
    <t>Diabetes Center Egészségügyi Kereskedelmi és Szolgáltató Kft.</t>
  </si>
  <si>
    <t>Dr. K és K Egészségügyi Szolgáltató Bt.</t>
  </si>
  <si>
    <t>Mecador Egészségügyi Szolgáltató Kft.</t>
  </si>
  <si>
    <t>Rács Róbert</t>
  </si>
  <si>
    <t>Alpiszig 97 Építőipari, Kereskedelmi és Szolgáltató Kft.</t>
  </si>
  <si>
    <t>Tolnaairnet Szolgáltató És Kereskedelmi Bt.</t>
  </si>
  <si>
    <t>Bíró &amp; Társa Épületgépészeti és Kereskedelmi Kft.</t>
  </si>
  <si>
    <t>Rencz Kereskedelmi Kft.</t>
  </si>
  <si>
    <t>Vecsernyés Irén</t>
  </si>
  <si>
    <t>Takaró János István</t>
  </si>
  <si>
    <t>Barta és Társa Vendéglátó és Kereskedelmi Kft.</t>
  </si>
  <si>
    <t>Tivill - Extra 2002 Kereskedelmi és Szolgáltató Bt.</t>
  </si>
  <si>
    <t>Zsaak Szolgáltató Bt.</t>
  </si>
  <si>
    <t>Molnár Ferenc</t>
  </si>
  <si>
    <t>Ferkelt Sándor</t>
  </si>
  <si>
    <t>Pilisi Fémszerkezetgyártó és Szerelő Bt.</t>
  </si>
  <si>
    <t>Kovács Norbert</t>
  </si>
  <si>
    <t>7100 Szekszárd, Kőrősi Cs. S. u. 28.</t>
  </si>
  <si>
    <t>7140 Bátaszék, Budai u. 27.</t>
  </si>
  <si>
    <t>7146 Várdomb, Kossuth u. 14.</t>
  </si>
  <si>
    <t>7146 Várdomb, Ady u. 14.</t>
  </si>
  <si>
    <t>6430 Bácsalmás, Korona u. 2.</t>
  </si>
  <si>
    <t>7173 Zomba, Alkotmány u. 31.</t>
  </si>
  <si>
    <t>7133 Fadd, Nyírfás u. 3.</t>
  </si>
  <si>
    <t>7142 Pörböly, Szálláskertek u. 1.</t>
  </si>
  <si>
    <t>7149 Báta, Fő u. 200.</t>
  </si>
  <si>
    <t>7056 Szedres, Arany J. u. 9.</t>
  </si>
  <si>
    <t>7140 Bátaszék, Budai u. 130.</t>
  </si>
  <si>
    <t>7054 Tengelic, Rákóczi u. 31.</t>
  </si>
  <si>
    <t>7133 Fadd, Béke u. 33.</t>
  </si>
  <si>
    <t>7132 Bogyiszló, Petőfi u. 3.</t>
  </si>
  <si>
    <t>7140 Bátaszék, Garay u. 85.</t>
  </si>
  <si>
    <t>16.</t>
  </si>
  <si>
    <t>17.</t>
  </si>
  <si>
    <t>18.</t>
  </si>
  <si>
    <t>19.</t>
  </si>
  <si>
    <t>20.</t>
  </si>
  <si>
    <t>21.</t>
  </si>
  <si>
    <t>"Portéka"-Helyi termékek piacra jutásának támogatása</t>
  </si>
  <si>
    <t xml:space="preserve">A térség megismerhetőségét szolgáló rendezvények támogatása </t>
  </si>
  <si>
    <t xml:space="preserve">"Zöldút fejlesztése" </t>
  </si>
  <si>
    <t xml:space="preserve">"Őrizzük a múltat a jövő nemzedéke számára"- helyi tárgyi örökség megőrzését szolgáló tevékenységek támogatása </t>
  </si>
  <si>
    <t xml:space="preserve">"A hagyományokban él szellemünk tovább"-Szellemi örökség megőrzését szolgáló tevékenységek támogatása </t>
  </si>
  <si>
    <t xml:space="preserve">Térfigyelő kamerarendszer kiépítése, polgárőr egyesületek eszközbeszerzése </t>
  </si>
  <si>
    <t xml:space="preserve">"Az együttműködés közösség formáló ereje"-Közösségfejlesztő programok szervezése </t>
  </si>
  <si>
    <t>"Kell egy hely"--civil szervezetek és helyi közösségek klubhelyiségeinek kialakítása, eszközbeszerzése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</si>
</sst>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LubalinGraph"/>
      <family val="1"/>
    </font>
    <font>
      <b/>
      <sz val="11"/>
      <color indexed="8"/>
      <name val="LubalinGraph"/>
      <family val="1"/>
    </font>
    <font>
      <b/>
      <sz val="11"/>
      <color indexed="8"/>
      <name val="Times"/>
      <family val="1"/>
    </font>
    <font>
      <sz val="11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LubalinGraph"/>
      <family val="1"/>
    </font>
    <font>
      <b/>
      <sz val="11"/>
      <color theme="1"/>
      <name val="LubalinGraph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3" fontId="38" fillId="0" borderId="0" xfId="0" applyNumberFormat="1" applyFont="1" applyBorder="1" applyAlignment="1">
      <alignment/>
    </xf>
    <xf numFmtId="22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0" fontId="38" fillId="15" borderId="0" xfId="0" applyFont="1" applyFill="1" applyBorder="1" applyAlignment="1">
      <alignment horizontal="center" vertical="center" wrapText="1"/>
    </xf>
    <xf numFmtId="0" fontId="38" fillId="15" borderId="0" xfId="0" applyFont="1" applyFill="1" applyBorder="1" applyAlignment="1">
      <alignment vertical="center" wrapText="1"/>
    </xf>
    <xf numFmtId="3" fontId="38" fillId="15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41" fillId="13" borderId="11" xfId="0" applyFont="1" applyFill="1" applyBorder="1" applyAlignment="1">
      <alignment horizontal="center"/>
    </xf>
    <xf numFmtId="0" fontId="40" fillId="13" borderId="12" xfId="0" applyFont="1" applyFill="1" applyBorder="1" applyAlignment="1">
      <alignment horizontal="center"/>
    </xf>
    <xf numFmtId="0" fontId="41" fillId="13" borderId="1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PageLayoutView="0" workbookViewId="0" topLeftCell="A1">
      <selection activeCell="A1" sqref="A1:IV130"/>
    </sheetView>
  </sheetViews>
  <sheetFormatPr defaultColWidth="9.140625" defaultRowHeight="19.5" customHeight="1"/>
  <cols>
    <col min="1" max="1" width="5.421875" style="7" customWidth="1"/>
    <col min="2" max="3" width="33.7109375" style="7" customWidth="1"/>
    <col min="4" max="6" width="20.28125" style="7" customWidth="1"/>
    <col min="7" max="16384" width="9.140625" style="7" customWidth="1"/>
  </cols>
  <sheetData>
    <row r="1" spans="1:6" ht="15">
      <c r="A1" s="42" t="s">
        <v>173</v>
      </c>
      <c r="B1" s="43"/>
      <c r="C1" s="43"/>
      <c r="D1" s="43"/>
      <c r="E1" s="43"/>
      <c r="F1" s="43"/>
    </row>
    <row r="2" spans="1:11" ht="29.25">
      <c r="A2" s="8" t="s">
        <v>22</v>
      </c>
      <c r="B2" s="8" t="s">
        <v>0</v>
      </c>
      <c r="C2" s="8" t="s">
        <v>73</v>
      </c>
      <c r="D2" s="8" t="s">
        <v>1</v>
      </c>
      <c r="E2" s="8" t="s">
        <v>2</v>
      </c>
      <c r="F2" s="8" t="s">
        <v>17</v>
      </c>
      <c r="G2" s="9"/>
      <c r="H2" s="9"/>
      <c r="I2" s="9"/>
      <c r="J2" s="9"/>
      <c r="K2" s="9"/>
    </row>
    <row r="3" spans="1:11" ht="15">
      <c r="A3" s="10" t="s">
        <v>3</v>
      </c>
      <c r="B3" s="11" t="s">
        <v>39</v>
      </c>
      <c r="C3" s="10" t="s">
        <v>74</v>
      </c>
      <c r="D3" s="12">
        <v>2921130</v>
      </c>
      <c r="E3" s="12">
        <v>0</v>
      </c>
      <c r="F3" s="12">
        <f>D3+E3</f>
        <v>2921130</v>
      </c>
      <c r="G3" s="9"/>
      <c r="H3" s="9"/>
      <c r="I3" s="9"/>
      <c r="J3" s="9"/>
      <c r="K3" s="9"/>
    </row>
    <row r="4" spans="1:11" ht="30">
      <c r="A4" s="10" t="s">
        <v>4</v>
      </c>
      <c r="B4" s="11" t="s">
        <v>62</v>
      </c>
      <c r="C4" s="10" t="s">
        <v>75</v>
      </c>
      <c r="D4" s="12">
        <v>1783850</v>
      </c>
      <c r="E4" s="12">
        <v>481640</v>
      </c>
      <c r="F4" s="12">
        <f>D4+E4</f>
        <v>2265490</v>
      </c>
      <c r="G4" s="9"/>
      <c r="H4" s="9"/>
      <c r="I4" s="9"/>
      <c r="J4" s="9"/>
      <c r="K4" s="9"/>
    </row>
    <row r="5" spans="1:11" ht="15">
      <c r="A5" s="10" t="s">
        <v>5</v>
      </c>
      <c r="B5" s="11" t="s">
        <v>61</v>
      </c>
      <c r="C5" s="10" t="s">
        <v>76</v>
      </c>
      <c r="D5" s="12">
        <v>2167000</v>
      </c>
      <c r="E5" s="12">
        <v>585090</v>
      </c>
      <c r="F5" s="12">
        <f>D5+E5</f>
        <v>2752090</v>
      </c>
      <c r="G5" s="9"/>
      <c r="H5" s="9"/>
      <c r="I5" s="9"/>
      <c r="J5" s="9"/>
      <c r="K5" s="9"/>
    </row>
    <row r="6" spans="1:11" ht="15">
      <c r="A6" s="10" t="s">
        <v>6</v>
      </c>
      <c r="B6" s="11" t="s">
        <v>65</v>
      </c>
      <c r="C6" s="10" t="s">
        <v>77</v>
      </c>
      <c r="D6" s="12">
        <v>2057321</v>
      </c>
      <c r="E6" s="12">
        <v>555477</v>
      </c>
      <c r="F6" s="12">
        <f>D6+E6</f>
        <v>2612798</v>
      </c>
      <c r="G6" s="9"/>
      <c r="H6" s="9"/>
      <c r="I6" s="9"/>
      <c r="J6" s="9"/>
      <c r="K6" s="9"/>
    </row>
    <row r="7" spans="1:11" ht="15">
      <c r="A7" s="13"/>
      <c r="B7" s="13" t="s">
        <v>17</v>
      </c>
      <c r="C7" s="13"/>
      <c r="D7" s="14">
        <f>SUM(D3:D6)</f>
        <v>8929301</v>
      </c>
      <c r="E7" s="14">
        <f>SUM(E3:E6)</f>
        <v>1622207</v>
      </c>
      <c r="F7" s="14">
        <f>SUM(F3:F6)</f>
        <v>10551508</v>
      </c>
      <c r="G7" s="9"/>
      <c r="H7" s="9"/>
      <c r="I7" s="9"/>
      <c r="J7" s="9"/>
      <c r="K7" s="9"/>
    </row>
    <row r="8" spans="1:11" ht="15">
      <c r="A8" s="9"/>
      <c r="B8" s="9"/>
      <c r="C8" s="9"/>
      <c r="D8" s="9"/>
      <c r="E8" s="9"/>
      <c r="F8" s="15"/>
      <c r="G8" s="9"/>
      <c r="H8" s="9"/>
      <c r="I8" s="9"/>
      <c r="J8" s="9"/>
      <c r="K8" s="9"/>
    </row>
    <row r="9" spans="1:11" ht="15">
      <c r="A9" s="42" t="s">
        <v>172</v>
      </c>
      <c r="B9" s="43"/>
      <c r="C9" s="43"/>
      <c r="D9" s="43"/>
      <c r="E9" s="43"/>
      <c r="F9" s="43"/>
      <c r="G9" s="9"/>
      <c r="H9" s="9"/>
      <c r="I9" s="9"/>
      <c r="J9" s="9"/>
      <c r="K9" s="9"/>
    </row>
    <row r="10" spans="1:7" ht="28.5">
      <c r="A10" s="13" t="s">
        <v>22</v>
      </c>
      <c r="B10" s="13" t="s">
        <v>0</v>
      </c>
      <c r="C10" s="13" t="s">
        <v>73</v>
      </c>
      <c r="D10" s="13" t="s">
        <v>1</v>
      </c>
      <c r="E10" s="13" t="s">
        <v>2</v>
      </c>
      <c r="F10" s="13" t="s">
        <v>17</v>
      </c>
      <c r="G10" s="9"/>
    </row>
    <row r="11" spans="1:6" ht="15">
      <c r="A11" s="10" t="s">
        <v>3</v>
      </c>
      <c r="B11" s="11" t="s">
        <v>32</v>
      </c>
      <c r="C11" s="10" t="s">
        <v>78</v>
      </c>
      <c r="D11" s="12">
        <v>1516341</v>
      </c>
      <c r="E11" s="12">
        <v>409412</v>
      </c>
      <c r="F11" s="12">
        <f>D11+E11</f>
        <v>1925753</v>
      </c>
    </row>
    <row r="12" spans="1:6" ht="15">
      <c r="A12" s="10" t="s">
        <v>4</v>
      </c>
      <c r="B12" s="11" t="s">
        <v>38</v>
      </c>
      <c r="C12" s="10" t="s">
        <v>79</v>
      </c>
      <c r="D12" s="12">
        <v>1620000</v>
      </c>
      <c r="E12" s="12">
        <v>437400</v>
      </c>
      <c r="F12" s="12">
        <f aca="true" t="shared" si="0" ref="F12:F18">D12+E12</f>
        <v>2057400</v>
      </c>
    </row>
    <row r="13" spans="1:6" ht="15">
      <c r="A13" s="10" t="s">
        <v>5</v>
      </c>
      <c r="B13" s="11" t="s">
        <v>25</v>
      </c>
      <c r="C13" s="10" t="s">
        <v>80</v>
      </c>
      <c r="D13" s="12">
        <v>2292000</v>
      </c>
      <c r="E13" s="12">
        <v>0</v>
      </c>
      <c r="F13" s="12">
        <f t="shared" si="0"/>
        <v>2292000</v>
      </c>
    </row>
    <row r="14" spans="1:6" ht="15">
      <c r="A14" s="10" t="s">
        <v>6</v>
      </c>
      <c r="B14" s="11" t="s">
        <v>39</v>
      </c>
      <c r="C14" s="10" t="s">
        <v>74</v>
      </c>
      <c r="D14" s="12">
        <v>2137600</v>
      </c>
      <c r="E14" s="12">
        <v>0</v>
      </c>
      <c r="F14" s="12">
        <f t="shared" si="0"/>
        <v>2137600</v>
      </c>
    </row>
    <row r="15" spans="1:6" ht="15">
      <c r="A15" s="10">
        <v>5</v>
      </c>
      <c r="B15" s="11" t="s">
        <v>41</v>
      </c>
      <c r="C15" s="10" t="s">
        <v>81</v>
      </c>
      <c r="D15" s="12">
        <v>1822780</v>
      </c>
      <c r="E15" s="12">
        <v>492151</v>
      </c>
      <c r="F15" s="12">
        <f>D15+E15</f>
        <v>2314931</v>
      </c>
    </row>
    <row r="16" spans="1:6" ht="15">
      <c r="A16" s="10">
        <v>6</v>
      </c>
      <c r="B16" s="11" t="s">
        <v>72</v>
      </c>
      <c r="C16" s="10" t="s">
        <v>82</v>
      </c>
      <c r="D16" s="12">
        <v>1465000</v>
      </c>
      <c r="E16" s="12">
        <v>395550</v>
      </c>
      <c r="F16" s="12">
        <f>D16+E16</f>
        <v>1860550</v>
      </c>
    </row>
    <row r="17" spans="1:6" ht="15">
      <c r="A17" s="10">
        <v>7</v>
      </c>
      <c r="B17" s="11" t="s">
        <v>40</v>
      </c>
      <c r="C17" s="10" t="s">
        <v>83</v>
      </c>
      <c r="D17" s="12">
        <v>1688800</v>
      </c>
      <c r="E17" s="12">
        <v>455976</v>
      </c>
      <c r="F17" s="12">
        <f t="shared" si="0"/>
        <v>2144776</v>
      </c>
    </row>
    <row r="18" spans="1:6" ht="15">
      <c r="A18" s="10" t="s">
        <v>10</v>
      </c>
      <c r="B18" s="11" t="s">
        <v>42</v>
      </c>
      <c r="C18" s="16" t="s">
        <v>84</v>
      </c>
      <c r="D18" s="12">
        <v>1063312</v>
      </c>
      <c r="E18" s="12">
        <v>287094</v>
      </c>
      <c r="F18" s="12">
        <f t="shared" si="0"/>
        <v>1350406</v>
      </c>
    </row>
    <row r="19" spans="1:6" ht="15">
      <c r="A19" s="13"/>
      <c r="B19" s="13" t="s">
        <v>17</v>
      </c>
      <c r="C19" s="13"/>
      <c r="D19" s="14">
        <f>SUM(D11:D18)</f>
        <v>13605833</v>
      </c>
      <c r="E19" s="14">
        <f>SUM(E11:E18)</f>
        <v>2477583</v>
      </c>
      <c r="F19" s="14">
        <f>SUM(F11:F18)</f>
        <v>16083416</v>
      </c>
    </row>
    <row r="20" ht="15"/>
    <row r="21" spans="1:6" ht="15">
      <c r="A21" s="42" t="s">
        <v>171</v>
      </c>
      <c r="B21" s="43"/>
      <c r="C21" s="43"/>
      <c r="D21" s="43"/>
      <c r="E21" s="43"/>
      <c r="F21" s="43"/>
    </row>
    <row r="22" spans="1:6" ht="28.5">
      <c r="A22" s="13" t="s">
        <v>22</v>
      </c>
      <c r="B22" s="13" t="s">
        <v>0</v>
      </c>
      <c r="C22" s="13" t="s">
        <v>73</v>
      </c>
      <c r="D22" s="13" t="s">
        <v>1</v>
      </c>
      <c r="E22" s="13" t="s">
        <v>2</v>
      </c>
      <c r="F22" s="13" t="s">
        <v>17</v>
      </c>
    </row>
    <row r="23" spans="1:6" ht="15">
      <c r="A23" s="10" t="s">
        <v>3</v>
      </c>
      <c r="B23" s="11" t="s">
        <v>37</v>
      </c>
      <c r="C23" s="10" t="s">
        <v>85</v>
      </c>
      <c r="D23" s="12">
        <v>2816688</v>
      </c>
      <c r="E23" s="12">
        <v>0</v>
      </c>
      <c r="F23" s="12">
        <f>D23+E23</f>
        <v>2816688</v>
      </c>
    </row>
    <row r="24" spans="1:6" ht="30">
      <c r="A24" s="10" t="s">
        <v>4</v>
      </c>
      <c r="B24" s="11" t="s">
        <v>36</v>
      </c>
      <c r="C24" s="10" t="s">
        <v>86</v>
      </c>
      <c r="D24" s="12">
        <v>1199999</v>
      </c>
      <c r="E24" s="12">
        <v>0</v>
      </c>
      <c r="F24" s="12">
        <f>D24+E24</f>
        <v>1199999</v>
      </c>
    </row>
    <row r="25" spans="1:6" ht="30">
      <c r="A25" s="10" t="s">
        <v>5</v>
      </c>
      <c r="B25" s="11" t="s">
        <v>94</v>
      </c>
      <c r="C25" s="10" t="s">
        <v>95</v>
      </c>
      <c r="D25" s="12">
        <v>4004000</v>
      </c>
      <c r="E25" s="12">
        <v>1000000</v>
      </c>
      <c r="F25" s="12">
        <v>5000000</v>
      </c>
    </row>
    <row r="26" spans="1:6" ht="15">
      <c r="A26" s="13"/>
      <c r="B26" s="13" t="s">
        <v>17</v>
      </c>
      <c r="C26" s="13"/>
      <c r="D26" s="14">
        <f>SUM(D23:D25)</f>
        <v>8020687</v>
      </c>
      <c r="E26" s="14">
        <f>SUM(E23:E25)</f>
        <v>1000000</v>
      </c>
      <c r="F26" s="14">
        <f>SUM(F23:F25)</f>
        <v>9016687</v>
      </c>
    </row>
    <row r="27" ht="15"/>
    <row r="28" spans="1:6" ht="15">
      <c r="A28" s="42" t="s">
        <v>59</v>
      </c>
      <c r="B28" s="43"/>
      <c r="C28" s="43"/>
      <c r="D28" s="43"/>
      <c r="E28" s="43"/>
      <c r="F28" s="43"/>
    </row>
    <row r="29" spans="1:6" ht="29.25">
      <c r="A29" s="8" t="s">
        <v>22</v>
      </c>
      <c r="B29" s="8" t="s">
        <v>0</v>
      </c>
      <c r="C29" s="8" t="s">
        <v>73</v>
      </c>
      <c r="D29" s="8" t="s">
        <v>1</v>
      </c>
      <c r="E29" s="8" t="s">
        <v>2</v>
      </c>
      <c r="F29" s="8" t="s">
        <v>17</v>
      </c>
    </row>
    <row r="30" spans="1:6" ht="30">
      <c r="A30" s="10" t="s">
        <v>3</v>
      </c>
      <c r="B30" s="11" t="s">
        <v>63</v>
      </c>
      <c r="C30" s="10" t="s">
        <v>87</v>
      </c>
      <c r="D30" s="12">
        <v>5863800</v>
      </c>
      <c r="E30" s="12">
        <v>0</v>
      </c>
      <c r="F30" s="12">
        <f aca="true" t="shared" si="1" ref="F30:F36">D30+E30</f>
        <v>5863800</v>
      </c>
    </row>
    <row r="31" spans="1:6" ht="30">
      <c r="A31" s="10" t="s">
        <v>4</v>
      </c>
      <c r="B31" s="11" t="s">
        <v>60</v>
      </c>
      <c r="C31" s="10" t="s">
        <v>88</v>
      </c>
      <c r="D31" s="12">
        <v>6000000</v>
      </c>
      <c r="E31" s="12">
        <v>0</v>
      </c>
      <c r="F31" s="12">
        <f t="shared" si="1"/>
        <v>6000000</v>
      </c>
    </row>
    <row r="32" spans="1:6" ht="15">
      <c r="A32" s="10" t="s">
        <v>5</v>
      </c>
      <c r="B32" s="11" t="s">
        <v>69</v>
      </c>
      <c r="C32" s="10" t="s">
        <v>89</v>
      </c>
      <c r="D32" s="12">
        <v>6000000</v>
      </c>
      <c r="E32" s="12">
        <v>0</v>
      </c>
      <c r="F32" s="12">
        <f t="shared" si="1"/>
        <v>6000000</v>
      </c>
    </row>
    <row r="33" spans="1:6" ht="15">
      <c r="A33" s="10" t="s">
        <v>6</v>
      </c>
      <c r="B33" s="11" t="s">
        <v>68</v>
      </c>
      <c r="C33" s="10" t="s">
        <v>90</v>
      </c>
      <c r="D33" s="12">
        <v>4992000</v>
      </c>
      <c r="E33" s="12">
        <v>0</v>
      </c>
      <c r="F33" s="12">
        <f t="shared" si="1"/>
        <v>4992000</v>
      </c>
    </row>
    <row r="34" spans="1:6" ht="15">
      <c r="A34" s="10" t="s">
        <v>7</v>
      </c>
      <c r="B34" s="11" t="s">
        <v>64</v>
      </c>
      <c r="C34" s="10" t="s">
        <v>91</v>
      </c>
      <c r="D34" s="12">
        <v>6000000</v>
      </c>
      <c r="E34" s="12">
        <v>0</v>
      </c>
      <c r="F34" s="12">
        <f t="shared" si="1"/>
        <v>6000000</v>
      </c>
    </row>
    <row r="35" spans="1:6" ht="30">
      <c r="A35" s="10" t="s">
        <v>8</v>
      </c>
      <c r="B35" s="11" t="s">
        <v>66</v>
      </c>
      <c r="C35" s="10" t="s">
        <v>92</v>
      </c>
      <c r="D35" s="12">
        <v>4026100</v>
      </c>
      <c r="E35" s="12">
        <v>0</v>
      </c>
      <c r="F35" s="12">
        <f t="shared" si="1"/>
        <v>4026100</v>
      </c>
    </row>
    <row r="36" spans="1:6" ht="15">
      <c r="A36" s="10" t="s">
        <v>9</v>
      </c>
      <c r="B36" s="11" t="s">
        <v>67</v>
      </c>
      <c r="C36" s="10" t="s">
        <v>93</v>
      </c>
      <c r="D36" s="12">
        <v>10106821</v>
      </c>
      <c r="E36" s="12">
        <v>0</v>
      </c>
      <c r="F36" s="12">
        <f t="shared" si="1"/>
        <v>10106821</v>
      </c>
    </row>
    <row r="37" spans="1:6" ht="15">
      <c r="A37" s="13"/>
      <c r="B37" s="13" t="s">
        <v>17</v>
      </c>
      <c r="C37" s="13"/>
      <c r="D37" s="14">
        <f>SUM(D30:D36)</f>
        <v>42988721</v>
      </c>
      <c r="E37" s="14">
        <f>SUM(E30:E36)</f>
        <v>0</v>
      </c>
      <c r="F37" s="14">
        <f>SUM(F30:F36)</f>
        <v>42988721</v>
      </c>
    </row>
    <row r="38" ht="15"/>
    <row r="39" spans="1:6" ht="15">
      <c r="A39" s="42" t="s">
        <v>174</v>
      </c>
      <c r="B39" s="43"/>
      <c r="C39" s="43"/>
      <c r="D39" s="43"/>
      <c r="E39" s="43"/>
      <c r="F39" s="43"/>
    </row>
    <row r="40" spans="1:6" ht="29.25">
      <c r="A40" s="8" t="s">
        <v>22</v>
      </c>
      <c r="B40" s="8" t="s">
        <v>0</v>
      </c>
      <c r="C40" s="8" t="s">
        <v>73</v>
      </c>
      <c r="D40" s="8" t="s">
        <v>1</v>
      </c>
      <c r="E40" s="8" t="s">
        <v>2</v>
      </c>
      <c r="F40" s="8" t="s">
        <v>17</v>
      </c>
    </row>
    <row r="41" spans="1:6" ht="15">
      <c r="A41" s="10" t="s">
        <v>3</v>
      </c>
      <c r="B41" s="11" t="s">
        <v>28</v>
      </c>
      <c r="C41" s="10" t="s">
        <v>95</v>
      </c>
      <c r="D41" s="12">
        <v>530000</v>
      </c>
      <c r="E41" s="12">
        <v>0</v>
      </c>
      <c r="F41" s="12">
        <f>D41+E41</f>
        <v>530000</v>
      </c>
    </row>
    <row r="42" spans="1:6" ht="15">
      <c r="A42" s="10" t="s">
        <v>4</v>
      </c>
      <c r="B42" s="11" t="s">
        <v>25</v>
      </c>
      <c r="C42" s="10" t="s">
        <v>80</v>
      </c>
      <c r="D42" s="12">
        <v>2458211</v>
      </c>
      <c r="E42" s="12">
        <v>0</v>
      </c>
      <c r="F42" s="12">
        <f aca="true" t="shared" si="2" ref="F42:F48">D42+E42</f>
        <v>2458211</v>
      </c>
    </row>
    <row r="43" spans="1:6" ht="15">
      <c r="A43" s="10" t="s">
        <v>5</v>
      </c>
      <c r="B43" s="11" t="s">
        <v>54</v>
      </c>
      <c r="C43" s="10" t="s">
        <v>96</v>
      </c>
      <c r="D43" s="12">
        <v>544400</v>
      </c>
      <c r="E43" s="12">
        <v>146998</v>
      </c>
      <c r="F43" s="12">
        <f>D43+E43</f>
        <v>691398</v>
      </c>
    </row>
    <row r="44" spans="1:6" ht="15">
      <c r="A44" s="10" t="s">
        <v>6</v>
      </c>
      <c r="B44" s="11" t="s">
        <v>20</v>
      </c>
      <c r="C44" s="10" t="s">
        <v>97</v>
      </c>
      <c r="D44" s="12">
        <v>3184020</v>
      </c>
      <c r="E44" s="12">
        <v>815980</v>
      </c>
      <c r="F44" s="12">
        <f>D44+E44</f>
        <v>4000000</v>
      </c>
    </row>
    <row r="45" spans="1:6" ht="30">
      <c r="A45" s="10" t="s">
        <v>7</v>
      </c>
      <c r="B45" s="11" t="s">
        <v>51</v>
      </c>
      <c r="C45" s="10" t="s">
        <v>98</v>
      </c>
      <c r="D45" s="12">
        <v>3038095</v>
      </c>
      <c r="E45" s="12">
        <v>820256</v>
      </c>
      <c r="F45" s="12">
        <f t="shared" si="2"/>
        <v>3858351</v>
      </c>
    </row>
    <row r="46" spans="1:6" ht="30">
      <c r="A46" s="10" t="s">
        <v>8</v>
      </c>
      <c r="B46" s="11" t="s">
        <v>53</v>
      </c>
      <c r="C46" s="10" t="s">
        <v>102</v>
      </c>
      <c r="D46" s="12">
        <v>3088930</v>
      </c>
      <c r="E46" s="12">
        <v>834011</v>
      </c>
      <c r="F46" s="12">
        <f>D46+E46</f>
        <v>3922941</v>
      </c>
    </row>
    <row r="47" spans="1:6" ht="15">
      <c r="A47" s="10" t="s">
        <v>9</v>
      </c>
      <c r="B47" s="11" t="s">
        <v>52</v>
      </c>
      <c r="C47" s="10" t="s">
        <v>99</v>
      </c>
      <c r="D47" s="12">
        <v>3999126</v>
      </c>
      <c r="E47" s="12">
        <v>0</v>
      </c>
      <c r="F47" s="12">
        <f>D47+E47</f>
        <v>3999126</v>
      </c>
    </row>
    <row r="48" spans="1:6" ht="30">
      <c r="A48" s="10" t="s">
        <v>10</v>
      </c>
      <c r="B48" s="11" t="s">
        <v>18</v>
      </c>
      <c r="C48" s="10" t="s">
        <v>101</v>
      </c>
      <c r="D48" s="12">
        <v>3156044</v>
      </c>
      <c r="E48" s="12">
        <v>843956</v>
      </c>
      <c r="F48" s="12">
        <f t="shared" si="2"/>
        <v>4000000</v>
      </c>
    </row>
    <row r="49" spans="1:6" ht="15">
      <c r="A49" s="10" t="s">
        <v>11</v>
      </c>
      <c r="B49" s="11" t="s">
        <v>34</v>
      </c>
      <c r="C49" s="10" t="s">
        <v>103</v>
      </c>
      <c r="D49" s="12">
        <v>1999918</v>
      </c>
      <c r="E49" s="12">
        <v>0</v>
      </c>
      <c r="F49" s="12">
        <f>D49+E49</f>
        <v>1999918</v>
      </c>
    </row>
    <row r="50" spans="1:6" ht="15">
      <c r="A50" s="10" t="s">
        <v>12</v>
      </c>
      <c r="B50" s="11" t="s">
        <v>55</v>
      </c>
      <c r="C50" s="10" t="s">
        <v>104</v>
      </c>
      <c r="D50" s="12">
        <v>505000</v>
      </c>
      <c r="E50" s="12">
        <v>136350</v>
      </c>
      <c r="F50" s="12">
        <f>D50+E50</f>
        <v>641350</v>
      </c>
    </row>
    <row r="51" spans="1:6" ht="15">
      <c r="A51" s="13"/>
      <c r="B51" s="13" t="s">
        <v>17</v>
      </c>
      <c r="C51" s="13"/>
      <c r="D51" s="14">
        <f>SUM(D41:D50)</f>
        <v>22503744</v>
      </c>
      <c r="E51" s="14">
        <f>SUM(E41:E50)</f>
        <v>3597551</v>
      </c>
      <c r="F51" s="14">
        <f>SUM(F41:F50)</f>
        <v>26101295</v>
      </c>
    </row>
    <row r="52" ht="15"/>
    <row r="53" spans="1:6" ht="15">
      <c r="A53" s="42" t="s">
        <v>175</v>
      </c>
      <c r="B53" s="43"/>
      <c r="C53" s="43"/>
      <c r="D53" s="43"/>
      <c r="E53" s="43"/>
      <c r="F53" s="43"/>
    </row>
    <row r="54" spans="1:6" ht="28.5">
      <c r="A54" s="13" t="s">
        <v>22</v>
      </c>
      <c r="B54" s="13" t="s">
        <v>0</v>
      </c>
      <c r="C54" s="13" t="s">
        <v>73</v>
      </c>
      <c r="D54" s="13" t="s">
        <v>1</v>
      </c>
      <c r="E54" s="13" t="s">
        <v>2</v>
      </c>
      <c r="F54" s="13" t="s">
        <v>17</v>
      </c>
    </row>
    <row r="55" spans="1:6" ht="15">
      <c r="A55" s="10" t="s">
        <v>3</v>
      </c>
      <c r="B55" s="11" t="s">
        <v>30</v>
      </c>
      <c r="C55" s="10" t="s">
        <v>105</v>
      </c>
      <c r="D55" s="12">
        <v>1352428</v>
      </c>
      <c r="E55" s="12">
        <v>365156</v>
      </c>
      <c r="F55" s="12">
        <f aca="true" t="shared" si="3" ref="F55:F61">D55+E55</f>
        <v>1717584</v>
      </c>
    </row>
    <row r="56" spans="1:6" ht="15">
      <c r="A56" s="10" t="s">
        <v>4</v>
      </c>
      <c r="B56" s="11" t="s">
        <v>33</v>
      </c>
      <c r="C56" s="10" t="s">
        <v>100</v>
      </c>
      <c r="D56" s="12">
        <v>600000</v>
      </c>
      <c r="E56" s="12">
        <v>0</v>
      </c>
      <c r="F56" s="12">
        <f t="shared" si="3"/>
        <v>600000</v>
      </c>
    </row>
    <row r="57" spans="1:6" ht="15">
      <c r="A57" s="10" t="s">
        <v>5</v>
      </c>
      <c r="B57" s="11" t="s">
        <v>32</v>
      </c>
      <c r="C57" s="10" t="s">
        <v>78</v>
      </c>
      <c r="D57" s="12">
        <v>1615700</v>
      </c>
      <c r="E57" s="12">
        <v>384300</v>
      </c>
      <c r="F57" s="12">
        <f t="shared" si="3"/>
        <v>2000000</v>
      </c>
    </row>
    <row r="58" spans="1:6" ht="15">
      <c r="A58" s="10" t="s">
        <v>6</v>
      </c>
      <c r="B58" s="11" t="s">
        <v>24</v>
      </c>
      <c r="C58" s="10" t="s">
        <v>106</v>
      </c>
      <c r="D58" s="12">
        <v>1952400</v>
      </c>
      <c r="E58" s="12">
        <v>47600</v>
      </c>
      <c r="F58" s="12">
        <f t="shared" si="3"/>
        <v>2000000</v>
      </c>
    </row>
    <row r="59" spans="1:6" ht="45">
      <c r="A59" s="10" t="s">
        <v>7</v>
      </c>
      <c r="B59" s="11" t="s">
        <v>35</v>
      </c>
      <c r="C59" s="10" t="s">
        <v>107</v>
      </c>
      <c r="D59" s="12">
        <v>1583080</v>
      </c>
      <c r="E59" s="12">
        <v>416920</v>
      </c>
      <c r="F59" s="12">
        <f>D59+E59</f>
        <v>2000000</v>
      </c>
    </row>
    <row r="60" spans="1:6" ht="15">
      <c r="A60" s="10" t="s">
        <v>8</v>
      </c>
      <c r="B60" s="11" t="s">
        <v>31</v>
      </c>
      <c r="C60" s="10" t="s">
        <v>108</v>
      </c>
      <c r="D60" s="12">
        <v>1952400</v>
      </c>
      <c r="E60" s="12">
        <v>47600</v>
      </c>
      <c r="F60" s="12">
        <f t="shared" si="3"/>
        <v>2000000</v>
      </c>
    </row>
    <row r="61" spans="1:6" ht="15">
      <c r="A61" s="10" t="s">
        <v>9</v>
      </c>
      <c r="B61" s="11" t="s">
        <v>34</v>
      </c>
      <c r="C61" s="10" t="s">
        <v>103</v>
      </c>
      <c r="D61" s="12">
        <v>2000000</v>
      </c>
      <c r="E61" s="12">
        <v>0</v>
      </c>
      <c r="F61" s="12">
        <f t="shared" si="3"/>
        <v>2000000</v>
      </c>
    </row>
    <row r="62" spans="1:6" ht="30">
      <c r="A62" s="10" t="s">
        <v>10</v>
      </c>
      <c r="B62" s="17" t="s">
        <v>94</v>
      </c>
      <c r="C62" s="18" t="s">
        <v>95</v>
      </c>
      <c r="D62" s="19">
        <v>1600000</v>
      </c>
      <c r="E62" s="19">
        <v>400000</v>
      </c>
      <c r="F62" s="19">
        <f>D62+E62</f>
        <v>2000000</v>
      </c>
    </row>
    <row r="63" spans="1:6" ht="15">
      <c r="A63" s="13"/>
      <c r="B63" s="13" t="s">
        <v>17</v>
      </c>
      <c r="C63" s="13"/>
      <c r="D63" s="14">
        <f>SUM(D55:D62)</f>
        <v>12656008</v>
      </c>
      <c r="E63" s="14">
        <f>SUM(E55:E62)</f>
        <v>1661576</v>
      </c>
      <c r="F63" s="14">
        <f>SUM(F55:F62)</f>
        <v>14317584</v>
      </c>
    </row>
    <row r="64" ht="15"/>
    <row r="65" spans="1:6" ht="15">
      <c r="A65" s="42" t="s">
        <v>126</v>
      </c>
      <c r="B65" s="43"/>
      <c r="C65" s="43"/>
      <c r="D65" s="43"/>
      <c r="E65" s="43"/>
      <c r="F65" s="43"/>
    </row>
    <row r="66" spans="1:6" ht="29.25">
      <c r="A66" s="8" t="s">
        <v>22</v>
      </c>
      <c r="B66" s="8" t="s">
        <v>0</v>
      </c>
      <c r="C66" s="8" t="s">
        <v>73</v>
      </c>
      <c r="D66" s="8" t="s">
        <v>1</v>
      </c>
      <c r="E66" s="8" t="s">
        <v>2</v>
      </c>
      <c r="F66" s="8" t="s">
        <v>17</v>
      </c>
    </row>
    <row r="67" spans="1:6" ht="30">
      <c r="A67" s="10" t="s">
        <v>3</v>
      </c>
      <c r="B67" s="11" t="s">
        <v>127</v>
      </c>
      <c r="C67" s="10" t="s">
        <v>128</v>
      </c>
      <c r="D67" s="12">
        <v>563760</v>
      </c>
      <c r="E67" s="12">
        <v>0</v>
      </c>
      <c r="F67" s="19">
        <f aca="true" t="shared" si="4" ref="F67:F87">D67+E67</f>
        <v>563760</v>
      </c>
    </row>
    <row r="68" spans="1:6" ht="15">
      <c r="A68" s="10" t="s">
        <v>4</v>
      </c>
      <c r="B68" s="11" t="s">
        <v>132</v>
      </c>
      <c r="C68" s="10" t="s">
        <v>129</v>
      </c>
      <c r="D68" s="12">
        <v>1000000</v>
      </c>
      <c r="E68" s="12">
        <v>0</v>
      </c>
      <c r="F68" s="19">
        <f t="shared" si="4"/>
        <v>1000000</v>
      </c>
    </row>
    <row r="69" spans="1:6" ht="30">
      <c r="A69" s="10" t="s">
        <v>5</v>
      </c>
      <c r="B69" s="11" t="s">
        <v>131</v>
      </c>
      <c r="C69" s="10" t="s">
        <v>130</v>
      </c>
      <c r="D69" s="12">
        <v>1000000</v>
      </c>
      <c r="E69" s="12">
        <v>0</v>
      </c>
      <c r="F69" s="19">
        <f t="shared" si="4"/>
        <v>1000000</v>
      </c>
    </row>
    <row r="70" spans="1:6" ht="30">
      <c r="A70" s="10" t="s">
        <v>6</v>
      </c>
      <c r="B70" s="11" t="s">
        <v>133</v>
      </c>
      <c r="C70" s="10" t="s">
        <v>150</v>
      </c>
      <c r="D70" s="12">
        <v>1000000</v>
      </c>
      <c r="E70" s="12">
        <v>0</v>
      </c>
      <c r="F70" s="19">
        <f t="shared" si="4"/>
        <v>1000000</v>
      </c>
    </row>
    <row r="71" spans="1:6" ht="30">
      <c r="A71" s="10" t="s">
        <v>7</v>
      </c>
      <c r="B71" s="11" t="s">
        <v>134</v>
      </c>
      <c r="C71" s="10" t="s">
        <v>151</v>
      </c>
      <c r="D71" s="12">
        <v>488880</v>
      </c>
      <c r="E71" s="12">
        <v>0</v>
      </c>
      <c r="F71" s="19">
        <f t="shared" si="4"/>
        <v>488880</v>
      </c>
    </row>
    <row r="72" spans="1:6" ht="30">
      <c r="A72" s="10" t="s">
        <v>8</v>
      </c>
      <c r="B72" s="11" t="s">
        <v>135</v>
      </c>
      <c r="C72" s="10" t="s">
        <v>151</v>
      </c>
      <c r="D72" s="12">
        <v>668140</v>
      </c>
      <c r="E72" s="12">
        <v>0</v>
      </c>
      <c r="F72" s="19">
        <f t="shared" si="4"/>
        <v>668140</v>
      </c>
    </row>
    <row r="73" spans="1:6" ht="15">
      <c r="A73" s="10" t="s">
        <v>9</v>
      </c>
      <c r="B73" s="11" t="s">
        <v>69</v>
      </c>
      <c r="C73" s="10" t="s">
        <v>89</v>
      </c>
      <c r="D73" s="12">
        <v>1000000</v>
      </c>
      <c r="E73" s="12">
        <v>0</v>
      </c>
      <c r="F73" s="19">
        <f t="shared" si="4"/>
        <v>1000000</v>
      </c>
    </row>
    <row r="74" spans="1:6" ht="15">
      <c r="A74" s="10" t="s">
        <v>10</v>
      </c>
      <c r="B74" s="11" t="s">
        <v>136</v>
      </c>
      <c r="C74" s="10" t="s">
        <v>152</v>
      </c>
      <c r="D74" s="12">
        <v>712200</v>
      </c>
      <c r="E74" s="12">
        <v>0</v>
      </c>
      <c r="F74" s="19">
        <f t="shared" si="4"/>
        <v>712200</v>
      </c>
    </row>
    <row r="75" spans="1:6" ht="30">
      <c r="A75" s="10" t="s">
        <v>11</v>
      </c>
      <c r="B75" s="11" t="s">
        <v>137</v>
      </c>
      <c r="C75" s="10" t="s">
        <v>153</v>
      </c>
      <c r="D75" s="12">
        <v>598680</v>
      </c>
      <c r="E75" s="12">
        <v>0</v>
      </c>
      <c r="F75" s="19">
        <f t="shared" si="4"/>
        <v>598680</v>
      </c>
    </row>
    <row r="76" spans="1:6" ht="30">
      <c r="A76" s="10" t="s">
        <v>12</v>
      </c>
      <c r="B76" s="11" t="s">
        <v>138</v>
      </c>
      <c r="C76" s="10" t="s">
        <v>154</v>
      </c>
      <c r="D76" s="12">
        <v>991250</v>
      </c>
      <c r="E76" s="12">
        <v>0</v>
      </c>
      <c r="F76" s="19">
        <f t="shared" si="4"/>
        <v>991250</v>
      </c>
    </row>
    <row r="77" spans="1:6" ht="30">
      <c r="A77" s="10" t="s">
        <v>13</v>
      </c>
      <c r="B77" s="17" t="s">
        <v>139</v>
      </c>
      <c r="C77" s="20" t="s">
        <v>155</v>
      </c>
      <c r="D77" s="19">
        <v>695160</v>
      </c>
      <c r="E77" s="12">
        <v>0</v>
      </c>
      <c r="F77" s="19">
        <f t="shared" si="4"/>
        <v>695160</v>
      </c>
    </row>
    <row r="78" spans="1:6" ht="15">
      <c r="A78" s="10" t="s">
        <v>14</v>
      </c>
      <c r="B78" s="17" t="s">
        <v>140</v>
      </c>
      <c r="C78" s="20" t="s">
        <v>156</v>
      </c>
      <c r="D78" s="19">
        <v>678853</v>
      </c>
      <c r="E78" s="12">
        <v>0</v>
      </c>
      <c r="F78" s="19">
        <f t="shared" si="4"/>
        <v>678853</v>
      </c>
    </row>
    <row r="79" spans="1:6" ht="15">
      <c r="A79" s="10" t="s">
        <v>15</v>
      </c>
      <c r="B79" s="17" t="s">
        <v>141</v>
      </c>
      <c r="C79" s="20" t="s">
        <v>157</v>
      </c>
      <c r="D79" s="19">
        <v>378000</v>
      </c>
      <c r="E79" s="12">
        <v>102060</v>
      </c>
      <c r="F79" s="19">
        <f t="shared" si="4"/>
        <v>480060</v>
      </c>
    </row>
    <row r="80" spans="1:6" ht="15">
      <c r="A80" s="10" t="s">
        <v>43</v>
      </c>
      <c r="B80" s="17" t="s">
        <v>142</v>
      </c>
      <c r="C80" s="20" t="s">
        <v>158</v>
      </c>
      <c r="D80" s="19">
        <v>624686</v>
      </c>
      <c r="E80" s="12">
        <v>168666</v>
      </c>
      <c r="F80" s="19">
        <f t="shared" si="4"/>
        <v>793352</v>
      </c>
    </row>
    <row r="81" spans="1:6" ht="30">
      <c r="A81" s="10" t="s">
        <v>44</v>
      </c>
      <c r="B81" s="17" t="s">
        <v>143</v>
      </c>
      <c r="C81" s="20" t="s">
        <v>118</v>
      </c>
      <c r="D81" s="19">
        <v>818495</v>
      </c>
      <c r="E81" s="12">
        <v>0</v>
      </c>
      <c r="F81" s="19">
        <f t="shared" si="4"/>
        <v>818495</v>
      </c>
    </row>
    <row r="82" spans="1:6" ht="30">
      <c r="A82" s="10" t="s">
        <v>165</v>
      </c>
      <c r="B82" s="17" t="s">
        <v>144</v>
      </c>
      <c r="C82" s="20" t="s">
        <v>159</v>
      </c>
      <c r="D82" s="19">
        <v>870000</v>
      </c>
      <c r="E82" s="12">
        <v>0</v>
      </c>
      <c r="F82" s="19">
        <f t="shared" si="4"/>
        <v>870000</v>
      </c>
    </row>
    <row r="83" spans="1:6" ht="15">
      <c r="A83" s="10" t="s">
        <v>166</v>
      </c>
      <c r="B83" s="17" t="s">
        <v>145</v>
      </c>
      <c r="C83" s="20" t="s">
        <v>160</v>
      </c>
      <c r="D83" s="19">
        <v>124320</v>
      </c>
      <c r="E83" s="12">
        <v>33566</v>
      </c>
      <c r="F83" s="19">
        <f t="shared" si="4"/>
        <v>157886</v>
      </c>
    </row>
    <row r="84" spans="1:6" ht="15">
      <c r="A84" s="10" t="s">
        <v>167</v>
      </c>
      <c r="B84" s="17" t="s">
        <v>146</v>
      </c>
      <c r="C84" s="20" t="s">
        <v>161</v>
      </c>
      <c r="D84" s="19">
        <v>370800</v>
      </c>
      <c r="E84" s="12">
        <v>0</v>
      </c>
      <c r="F84" s="19">
        <f t="shared" si="4"/>
        <v>370800</v>
      </c>
    </row>
    <row r="85" spans="1:6" ht="15">
      <c r="A85" s="10" t="s">
        <v>168</v>
      </c>
      <c r="B85" s="17" t="s">
        <v>147</v>
      </c>
      <c r="C85" s="20" t="s">
        <v>162</v>
      </c>
      <c r="D85" s="19">
        <v>902540</v>
      </c>
      <c r="E85" s="12">
        <v>0</v>
      </c>
      <c r="F85" s="19">
        <f t="shared" si="4"/>
        <v>902540</v>
      </c>
    </row>
    <row r="86" spans="1:6" ht="30">
      <c r="A86" s="10" t="s">
        <v>169</v>
      </c>
      <c r="B86" s="17" t="s">
        <v>148</v>
      </c>
      <c r="C86" s="20" t="s">
        <v>163</v>
      </c>
      <c r="D86" s="19">
        <v>1000000</v>
      </c>
      <c r="E86" s="12">
        <v>0</v>
      </c>
      <c r="F86" s="19">
        <f t="shared" si="4"/>
        <v>1000000</v>
      </c>
    </row>
    <row r="87" spans="1:6" ht="15">
      <c r="A87" s="10" t="s">
        <v>170</v>
      </c>
      <c r="B87" s="17" t="s">
        <v>149</v>
      </c>
      <c r="C87" s="20" t="s">
        <v>164</v>
      </c>
      <c r="D87" s="19">
        <v>806400</v>
      </c>
      <c r="E87" s="12">
        <v>0</v>
      </c>
      <c r="F87" s="19">
        <f t="shared" si="4"/>
        <v>806400</v>
      </c>
    </row>
    <row r="88" spans="1:6" ht="15">
      <c r="A88" s="13"/>
      <c r="B88" s="13" t="s">
        <v>17</v>
      </c>
      <c r="C88" s="13"/>
      <c r="D88" s="14">
        <f>SUM(D67:D87)</f>
        <v>15292164</v>
      </c>
      <c r="E88" s="14">
        <f>SUM(E67:E87)</f>
        <v>304292</v>
      </c>
      <c r="F88" s="14">
        <f>SUM(F67:F87)</f>
        <v>15596456</v>
      </c>
    </row>
    <row r="89" ht="15"/>
    <row r="90" spans="1:6" ht="15">
      <c r="A90" s="42" t="s">
        <v>176</v>
      </c>
      <c r="B90" s="43"/>
      <c r="C90" s="43"/>
      <c r="D90" s="43"/>
      <c r="E90" s="43"/>
      <c r="F90" s="43"/>
    </row>
    <row r="91" spans="1:6" ht="29.25">
      <c r="A91" s="8" t="s">
        <v>22</v>
      </c>
      <c r="B91" s="8" t="s">
        <v>0</v>
      </c>
      <c r="C91" s="8" t="s">
        <v>73</v>
      </c>
      <c r="D91" s="8" t="s">
        <v>1</v>
      </c>
      <c r="E91" s="8" t="s">
        <v>2</v>
      </c>
      <c r="F91" s="8" t="s">
        <v>17</v>
      </c>
    </row>
    <row r="92" spans="1:6" ht="15">
      <c r="A92" s="10" t="s">
        <v>3</v>
      </c>
      <c r="B92" s="11" t="s">
        <v>109</v>
      </c>
      <c r="C92" s="10" t="s">
        <v>110</v>
      </c>
      <c r="D92" s="12">
        <v>4045800</v>
      </c>
      <c r="E92" s="12">
        <v>954200</v>
      </c>
      <c r="F92" s="12">
        <f aca="true" t="shared" si="5" ref="F92:F97">D92+E92</f>
        <v>5000000</v>
      </c>
    </row>
    <row r="93" spans="1:6" ht="15">
      <c r="A93" s="10" t="s">
        <v>4</v>
      </c>
      <c r="B93" s="11" t="s">
        <v>71</v>
      </c>
      <c r="C93" s="10" t="s">
        <v>95</v>
      </c>
      <c r="D93" s="12">
        <v>746909</v>
      </c>
      <c r="E93" s="12">
        <v>201665</v>
      </c>
      <c r="F93" s="12">
        <f t="shared" si="5"/>
        <v>948574</v>
      </c>
    </row>
    <row r="94" spans="1:6" ht="15">
      <c r="A94" s="10" t="s">
        <v>5</v>
      </c>
      <c r="B94" s="11" t="s">
        <v>57</v>
      </c>
      <c r="C94" s="10" t="s">
        <v>111</v>
      </c>
      <c r="D94" s="12">
        <v>308624</v>
      </c>
      <c r="E94" s="12">
        <v>83328</v>
      </c>
      <c r="F94" s="12">
        <f t="shared" si="5"/>
        <v>391952</v>
      </c>
    </row>
    <row r="95" spans="1:6" ht="15">
      <c r="A95" s="10" t="s">
        <v>6</v>
      </c>
      <c r="B95" s="11" t="s">
        <v>70</v>
      </c>
      <c r="C95" s="10" t="s">
        <v>112</v>
      </c>
      <c r="D95" s="12">
        <v>3115000</v>
      </c>
      <c r="E95" s="12">
        <v>0</v>
      </c>
      <c r="F95" s="12">
        <f t="shared" si="5"/>
        <v>3115000</v>
      </c>
    </row>
    <row r="96" spans="1:6" ht="15">
      <c r="A96" s="10" t="s">
        <v>7</v>
      </c>
      <c r="B96" s="11" t="s">
        <v>56</v>
      </c>
      <c r="C96" s="10" t="s">
        <v>113</v>
      </c>
      <c r="D96" s="12">
        <v>483100</v>
      </c>
      <c r="E96" s="12">
        <v>130437</v>
      </c>
      <c r="F96" s="12">
        <f t="shared" si="5"/>
        <v>613537</v>
      </c>
    </row>
    <row r="97" spans="1:6" ht="15">
      <c r="A97" s="10" t="s">
        <v>8</v>
      </c>
      <c r="B97" s="11" t="s">
        <v>58</v>
      </c>
      <c r="C97" s="10" t="s">
        <v>114</v>
      </c>
      <c r="D97" s="12">
        <v>460160</v>
      </c>
      <c r="E97" s="12">
        <v>124243</v>
      </c>
      <c r="F97" s="12">
        <f t="shared" si="5"/>
        <v>584403</v>
      </c>
    </row>
    <row r="98" spans="1:6" ht="15">
      <c r="A98" s="13"/>
      <c r="B98" s="13" t="s">
        <v>17</v>
      </c>
      <c r="C98" s="13"/>
      <c r="D98" s="14">
        <f>SUM(D92:D97)</f>
        <v>9159593</v>
      </c>
      <c r="E98" s="14">
        <f>SUM(E92:E97)</f>
        <v>1493873</v>
      </c>
      <c r="F98" s="14">
        <f>SUM(F92:F97)</f>
        <v>10653466</v>
      </c>
    </row>
    <row r="99" ht="15"/>
    <row r="100" spans="1:6" ht="15">
      <c r="A100" s="42" t="s">
        <v>177</v>
      </c>
      <c r="B100" s="43"/>
      <c r="C100" s="43"/>
      <c r="D100" s="43"/>
      <c r="E100" s="43"/>
      <c r="F100" s="43"/>
    </row>
    <row r="101" spans="1:6" ht="29.25">
      <c r="A101" s="8" t="s">
        <v>22</v>
      </c>
      <c r="B101" s="8" t="s">
        <v>0</v>
      </c>
      <c r="C101" s="8" t="s">
        <v>73</v>
      </c>
      <c r="D101" s="8" t="s">
        <v>1</v>
      </c>
      <c r="E101" s="8" t="s">
        <v>2</v>
      </c>
      <c r="F101" s="8" t="s">
        <v>17</v>
      </c>
    </row>
    <row r="102" spans="1:6" ht="30">
      <c r="A102" s="10" t="s">
        <v>3</v>
      </c>
      <c r="B102" s="11" t="s">
        <v>18</v>
      </c>
      <c r="C102" s="10" t="s">
        <v>101</v>
      </c>
      <c r="D102" s="12">
        <v>1264200</v>
      </c>
      <c r="E102" s="12">
        <v>235800</v>
      </c>
      <c r="F102" s="12">
        <f aca="true" t="shared" si="6" ref="F102:F113">D102+E102</f>
        <v>1500000</v>
      </c>
    </row>
    <row r="103" spans="1:6" ht="15">
      <c r="A103" s="10">
        <v>2</v>
      </c>
      <c r="B103" s="11" t="s">
        <v>19</v>
      </c>
      <c r="C103" s="10" t="s">
        <v>116</v>
      </c>
      <c r="D103" s="12">
        <v>1351165</v>
      </c>
      <c r="E103" s="12">
        <v>148835</v>
      </c>
      <c r="F103" s="12">
        <f t="shared" si="6"/>
        <v>1500000</v>
      </c>
    </row>
    <row r="104" spans="1:6" ht="15">
      <c r="A104" s="10">
        <v>3</v>
      </c>
      <c r="B104" s="11" t="s">
        <v>16</v>
      </c>
      <c r="C104" s="10" t="s">
        <v>117</v>
      </c>
      <c r="D104" s="12">
        <v>1279000</v>
      </c>
      <c r="E104" s="12">
        <v>221000</v>
      </c>
      <c r="F104" s="12">
        <f t="shared" si="6"/>
        <v>1500000</v>
      </c>
    </row>
    <row r="105" spans="1:6" ht="15">
      <c r="A105" s="10">
        <v>4</v>
      </c>
      <c r="B105" s="11" t="s">
        <v>20</v>
      </c>
      <c r="C105" s="10" t="s">
        <v>97</v>
      </c>
      <c r="D105" s="12">
        <v>1500000</v>
      </c>
      <c r="E105" s="12">
        <v>0</v>
      </c>
      <c r="F105" s="12">
        <f t="shared" si="6"/>
        <v>1500000</v>
      </c>
    </row>
    <row r="106" spans="1:6" ht="15">
      <c r="A106" s="10">
        <v>5</v>
      </c>
      <c r="B106" s="11" t="s">
        <v>21</v>
      </c>
      <c r="C106" s="10" t="s">
        <v>118</v>
      </c>
      <c r="D106" s="12">
        <v>1325000</v>
      </c>
      <c r="E106" s="12">
        <v>175000</v>
      </c>
      <c r="F106" s="12">
        <f t="shared" si="6"/>
        <v>1500000</v>
      </c>
    </row>
    <row r="107" spans="1:6" ht="15">
      <c r="A107" s="10">
        <v>6</v>
      </c>
      <c r="B107" s="11" t="s">
        <v>28</v>
      </c>
      <c r="C107" s="10" t="s">
        <v>95</v>
      </c>
      <c r="D107" s="12">
        <v>1485000</v>
      </c>
      <c r="E107" s="12">
        <v>0</v>
      </c>
      <c r="F107" s="12">
        <f>D107+E107</f>
        <v>1485000</v>
      </c>
    </row>
    <row r="108" spans="1:6" ht="15">
      <c r="A108" s="10">
        <v>7</v>
      </c>
      <c r="B108" s="11" t="s">
        <v>23</v>
      </c>
      <c r="C108" s="10" t="s">
        <v>119</v>
      </c>
      <c r="D108" s="12">
        <v>349999</v>
      </c>
      <c r="E108" s="12">
        <v>0</v>
      </c>
      <c r="F108" s="12">
        <f t="shared" si="6"/>
        <v>349999</v>
      </c>
    </row>
    <row r="109" spans="1:6" ht="15">
      <c r="A109" s="10">
        <v>8</v>
      </c>
      <c r="B109" s="11" t="s">
        <v>25</v>
      </c>
      <c r="C109" s="10" t="s">
        <v>80</v>
      </c>
      <c r="D109" s="12">
        <v>1292200</v>
      </c>
      <c r="E109" s="12">
        <v>0</v>
      </c>
      <c r="F109" s="12">
        <f t="shared" si="6"/>
        <v>1292200</v>
      </c>
    </row>
    <row r="110" spans="1:6" ht="15">
      <c r="A110" s="10">
        <v>9</v>
      </c>
      <c r="B110" s="11" t="s">
        <v>24</v>
      </c>
      <c r="C110" s="10" t="s">
        <v>106</v>
      </c>
      <c r="D110" s="12">
        <v>1317924</v>
      </c>
      <c r="E110" s="12">
        <v>182076</v>
      </c>
      <c r="F110" s="12">
        <f>D110+E110</f>
        <v>1500000</v>
      </c>
    </row>
    <row r="111" spans="1:6" ht="30">
      <c r="A111" s="10">
        <v>10</v>
      </c>
      <c r="B111" s="11" t="s">
        <v>26</v>
      </c>
      <c r="C111" s="10" t="s">
        <v>120</v>
      </c>
      <c r="D111" s="12">
        <v>445199</v>
      </c>
      <c r="E111" s="12">
        <v>120204</v>
      </c>
      <c r="F111" s="12">
        <f t="shared" si="6"/>
        <v>565403</v>
      </c>
    </row>
    <row r="112" spans="1:6" ht="15">
      <c r="A112" s="10">
        <v>11</v>
      </c>
      <c r="B112" s="11" t="s">
        <v>27</v>
      </c>
      <c r="C112" s="10" t="s">
        <v>121</v>
      </c>
      <c r="D112" s="12">
        <v>803200</v>
      </c>
      <c r="E112" s="12">
        <v>0</v>
      </c>
      <c r="F112" s="12">
        <f t="shared" si="6"/>
        <v>803200</v>
      </c>
    </row>
    <row r="113" spans="1:6" ht="30">
      <c r="A113" s="10">
        <v>12</v>
      </c>
      <c r="B113" s="11" t="s">
        <v>29</v>
      </c>
      <c r="C113" s="10" t="s">
        <v>122</v>
      </c>
      <c r="D113" s="12">
        <v>1475888</v>
      </c>
      <c r="E113" s="12">
        <v>0</v>
      </c>
      <c r="F113" s="12">
        <f t="shared" si="6"/>
        <v>1475888</v>
      </c>
    </row>
    <row r="114" spans="1:6" ht="15">
      <c r="A114" s="13"/>
      <c r="B114" s="13" t="s">
        <v>17</v>
      </c>
      <c r="C114" s="13"/>
      <c r="D114" s="14">
        <f>SUM(D102:D113)</f>
        <v>13888775</v>
      </c>
      <c r="E114" s="14">
        <f>SUM(E102:E113)</f>
        <v>1082915</v>
      </c>
      <c r="F114" s="14">
        <f>SUM(F102:F113)</f>
        <v>14971690</v>
      </c>
    </row>
    <row r="115" ht="15"/>
    <row r="116" spans="1:6" ht="15">
      <c r="A116" s="44" t="s">
        <v>178</v>
      </c>
      <c r="B116" s="44"/>
      <c r="C116" s="44"/>
      <c r="D116" s="44"/>
      <c r="E116" s="44"/>
      <c r="F116" s="44"/>
    </row>
    <row r="117" spans="1:6" ht="29.25">
      <c r="A117" s="8" t="s">
        <v>22</v>
      </c>
      <c r="B117" s="8" t="s">
        <v>0</v>
      </c>
      <c r="C117" s="8" t="s">
        <v>73</v>
      </c>
      <c r="D117" s="8" t="s">
        <v>1</v>
      </c>
      <c r="E117" s="8" t="s">
        <v>2</v>
      </c>
      <c r="F117" s="8" t="s">
        <v>17</v>
      </c>
    </row>
    <row r="118" spans="1:6" ht="15">
      <c r="A118" s="10" t="s">
        <v>3</v>
      </c>
      <c r="B118" s="11" t="s">
        <v>48</v>
      </c>
      <c r="C118" s="10" t="s">
        <v>115</v>
      </c>
      <c r="D118" s="12">
        <v>3719813</v>
      </c>
      <c r="E118" s="12">
        <v>1004350</v>
      </c>
      <c r="F118" s="12">
        <f aca="true" t="shared" si="7" ref="F118:F129">D118+E118</f>
        <v>4724163</v>
      </c>
    </row>
    <row r="119" spans="1:6" ht="15">
      <c r="A119" s="10" t="s">
        <v>4</v>
      </c>
      <c r="B119" s="11" t="s">
        <v>39</v>
      </c>
      <c r="C119" s="10" t="s">
        <v>74</v>
      </c>
      <c r="D119" s="12">
        <v>871995</v>
      </c>
      <c r="E119" s="12">
        <v>0</v>
      </c>
      <c r="F119" s="12">
        <f t="shared" si="7"/>
        <v>871995</v>
      </c>
    </row>
    <row r="120" spans="1:6" ht="30">
      <c r="A120" s="10" t="s">
        <v>5</v>
      </c>
      <c r="B120" s="11" t="s">
        <v>18</v>
      </c>
      <c r="C120" s="10" t="s">
        <v>101</v>
      </c>
      <c r="D120" s="12">
        <v>722400</v>
      </c>
      <c r="E120" s="12">
        <v>195048</v>
      </c>
      <c r="F120" s="12">
        <f t="shared" si="7"/>
        <v>917448</v>
      </c>
    </row>
    <row r="121" spans="1:6" ht="15">
      <c r="A121" s="10" t="s">
        <v>6</v>
      </c>
      <c r="B121" s="11" t="s">
        <v>21</v>
      </c>
      <c r="C121" s="10" t="s">
        <v>118</v>
      </c>
      <c r="D121" s="12">
        <v>3950000</v>
      </c>
      <c r="E121" s="12">
        <v>1050000</v>
      </c>
      <c r="F121" s="12">
        <f t="shared" si="7"/>
        <v>5000000</v>
      </c>
    </row>
    <row r="122" spans="1:6" ht="15">
      <c r="A122" s="10" t="s">
        <v>7</v>
      </c>
      <c r="B122" s="11" t="s">
        <v>47</v>
      </c>
      <c r="C122" s="10" t="s">
        <v>76</v>
      </c>
      <c r="D122" s="12">
        <v>3793769</v>
      </c>
      <c r="E122" s="12">
        <v>1024318</v>
      </c>
      <c r="F122" s="12">
        <f t="shared" si="7"/>
        <v>4818087</v>
      </c>
    </row>
    <row r="123" spans="1:6" ht="15">
      <c r="A123" s="10" t="s">
        <v>8</v>
      </c>
      <c r="B123" s="11" t="s">
        <v>32</v>
      </c>
      <c r="C123" s="10" t="s">
        <v>78</v>
      </c>
      <c r="D123" s="12">
        <v>3997160</v>
      </c>
      <c r="E123" s="12">
        <v>1002840</v>
      </c>
      <c r="F123" s="12">
        <f t="shared" si="7"/>
        <v>5000000</v>
      </c>
    </row>
    <row r="124" spans="1:6" ht="15">
      <c r="A124" s="10" t="s">
        <v>9</v>
      </c>
      <c r="B124" s="11" t="s">
        <v>49</v>
      </c>
      <c r="C124" s="10" t="s">
        <v>123</v>
      </c>
      <c r="D124" s="12">
        <v>4043735</v>
      </c>
      <c r="E124" s="12">
        <v>956265</v>
      </c>
      <c r="F124" s="12">
        <f t="shared" si="7"/>
        <v>5000000</v>
      </c>
    </row>
    <row r="125" spans="1:6" ht="15">
      <c r="A125" s="10" t="s">
        <v>10</v>
      </c>
      <c r="B125" s="11" t="s">
        <v>16</v>
      </c>
      <c r="C125" s="10" t="s">
        <v>117</v>
      </c>
      <c r="D125" s="12">
        <v>5000000</v>
      </c>
      <c r="E125" s="12">
        <v>0</v>
      </c>
      <c r="F125" s="12">
        <f t="shared" si="7"/>
        <v>5000000</v>
      </c>
    </row>
    <row r="126" spans="1:6" ht="15">
      <c r="A126" s="10" t="s">
        <v>11</v>
      </c>
      <c r="B126" s="11" t="s">
        <v>27</v>
      </c>
      <c r="C126" s="10" t="s">
        <v>121</v>
      </c>
      <c r="D126" s="12">
        <v>1271000</v>
      </c>
      <c r="E126" s="12">
        <v>0</v>
      </c>
      <c r="F126" s="12">
        <f t="shared" si="7"/>
        <v>1271000</v>
      </c>
    </row>
    <row r="127" spans="1:6" ht="15">
      <c r="A127" s="10" t="s">
        <v>12</v>
      </c>
      <c r="B127" s="11" t="s">
        <v>45</v>
      </c>
      <c r="C127" s="10" t="s">
        <v>124</v>
      </c>
      <c r="D127" s="12">
        <v>1680000</v>
      </c>
      <c r="E127" s="12">
        <v>453600</v>
      </c>
      <c r="F127" s="12">
        <f t="shared" si="7"/>
        <v>2133600</v>
      </c>
    </row>
    <row r="128" spans="1:6" ht="30">
      <c r="A128" s="10" t="s">
        <v>13</v>
      </c>
      <c r="B128" s="11" t="s">
        <v>46</v>
      </c>
      <c r="C128" s="10" t="s">
        <v>103</v>
      </c>
      <c r="D128" s="12">
        <v>1852604</v>
      </c>
      <c r="E128" s="12">
        <v>500203</v>
      </c>
      <c r="F128" s="12">
        <f t="shared" si="7"/>
        <v>2352807</v>
      </c>
    </row>
    <row r="129" spans="1:6" ht="15">
      <c r="A129" s="10" t="s">
        <v>14</v>
      </c>
      <c r="B129" s="11" t="s">
        <v>50</v>
      </c>
      <c r="C129" s="10" t="s">
        <v>125</v>
      </c>
      <c r="D129" s="12">
        <v>1394481</v>
      </c>
      <c r="E129" s="12">
        <v>376510</v>
      </c>
      <c r="F129" s="12">
        <f t="shared" si="7"/>
        <v>1770991</v>
      </c>
    </row>
    <row r="130" spans="1:6" ht="15">
      <c r="A130" s="13"/>
      <c r="B130" s="13" t="s">
        <v>17</v>
      </c>
      <c r="C130" s="13"/>
      <c r="D130" s="14">
        <f>SUM(D118:D129)</f>
        <v>32296957</v>
      </c>
      <c r="E130" s="14">
        <f>SUM(E118:E129)</f>
        <v>6563134</v>
      </c>
      <c r="F130" s="14">
        <f>SUM(F118:F129)</f>
        <v>38860091</v>
      </c>
    </row>
  </sheetData>
  <sheetProtection/>
  <mergeCells count="10">
    <mergeCell ref="A65:F65"/>
    <mergeCell ref="A90:F90"/>
    <mergeCell ref="A100:F100"/>
    <mergeCell ref="A116:F116"/>
    <mergeCell ref="A1:F1"/>
    <mergeCell ref="A9:F9"/>
    <mergeCell ref="A21:F21"/>
    <mergeCell ref="A28:F28"/>
    <mergeCell ref="A39:F39"/>
    <mergeCell ref="A53:F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421875" style="2" customWidth="1"/>
    <col min="2" max="3" width="33.7109375" style="2" customWidth="1"/>
    <col min="4" max="6" width="20.28125" style="2" customWidth="1"/>
    <col min="7" max="16384" width="9.140625" style="2" customWidth="1"/>
  </cols>
  <sheetData>
    <row r="1" spans="1:6" ht="15">
      <c r="A1" s="47"/>
      <c r="B1" s="50"/>
      <c r="C1" s="50"/>
      <c r="D1" s="50"/>
      <c r="E1" s="50"/>
      <c r="F1" s="50"/>
    </row>
    <row r="2" spans="1:9" ht="29.25" customHeight="1">
      <c r="A2" s="40"/>
      <c r="B2" s="40"/>
      <c r="C2" s="40"/>
      <c r="D2" s="40"/>
      <c r="E2" s="40"/>
      <c r="F2" s="40"/>
      <c r="G2" s="1"/>
      <c r="H2" s="1"/>
      <c r="I2" s="1"/>
    </row>
    <row r="3" spans="1:9" ht="29.25" customHeight="1">
      <c r="A3" s="22"/>
      <c r="B3" s="23"/>
      <c r="C3" s="22"/>
      <c r="D3" s="24"/>
      <c r="E3" s="24"/>
      <c r="F3" s="24"/>
      <c r="G3" s="1"/>
      <c r="H3" s="1"/>
      <c r="I3" s="1"/>
    </row>
    <row r="4" spans="1:9" ht="29.25" customHeight="1">
      <c r="A4" s="22"/>
      <c r="B4" s="23"/>
      <c r="C4" s="22"/>
      <c r="D4" s="24"/>
      <c r="E4" s="24"/>
      <c r="F4" s="24"/>
      <c r="G4" s="1"/>
      <c r="H4" s="1"/>
      <c r="I4" s="1"/>
    </row>
    <row r="5" spans="1:9" ht="29.25" customHeight="1">
      <c r="A5" s="22"/>
      <c r="B5" s="23"/>
      <c r="C5" s="22"/>
      <c r="D5" s="24"/>
      <c r="E5" s="24"/>
      <c r="F5" s="24"/>
      <c r="G5" s="1"/>
      <c r="H5" s="1"/>
      <c r="I5" s="1"/>
    </row>
    <row r="6" spans="1:9" ht="29.25" customHeight="1">
      <c r="A6" s="22"/>
      <c r="B6" s="23"/>
      <c r="C6" s="22"/>
      <c r="D6" s="24"/>
      <c r="E6" s="24"/>
      <c r="F6" s="24"/>
      <c r="G6" s="1"/>
      <c r="H6" s="1"/>
      <c r="I6" s="1"/>
    </row>
    <row r="7" spans="1:9" ht="29.25" customHeight="1">
      <c r="A7" s="22"/>
      <c r="B7" s="23"/>
      <c r="C7" s="22"/>
      <c r="D7" s="24"/>
      <c r="E7" s="24"/>
      <c r="F7" s="24"/>
      <c r="G7" s="1"/>
      <c r="H7" s="1"/>
      <c r="I7" s="1"/>
    </row>
    <row r="8" spans="1:9" ht="29.25" customHeight="1">
      <c r="A8" s="22"/>
      <c r="B8" s="23"/>
      <c r="C8" s="22"/>
      <c r="D8" s="24"/>
      <c r="E8" s="24"/>
      <c r="F8" s="24"/>
      <c r="G8" s="1"/>
      <c r="H8" s="1"/>
      <c r="I8" s="1"/>
    </row>
    <row r="9" spans="1:9" ht="29.25" customHeight="1">
      <c r="A9" s="22"/>
      <c r="B9" s="23"/>
      <c r="C9" s="22"/>
      <c r="D9" s="24"/>
      <c r="E9" s="24"/>
      <c r="F9" s="24"/>
      <c r="G9" s="1"/>
      <c r="H9" s="1"/>
      <c r="I9" s="1"/>
    </row>
    <row r="10" spans="1:9" ht="29.25" customHeight="1">
      <c r="A10" s="22"/>
      <c r="B10" s="23"/>
      <c r="C10" s="22"/>
      <c r="D10" s="24"/>
      <c r="E10" s="24"/>
      <c r="F10" s="24"/>
      <c r="G10" s="1"/>
      <c r="H10" s="1"/>
      <c r="I10" s="1"/>
    </row>
    <row r="11" spans="1:9" ht="29.25" customHeight="1">
      <c r="A11" s="22"/>
      <c r="B11" s="23"/>
      <c r="C11" s="22"/>
      <c r="D11" s="24"/>
      <c r="E11" s="24"/>
      <c r="F11" s="24"/>
      <c r="G11" s="1"/>
      <c r="H11" s="1"/>
      <c r="I11" s="1"/>
    </row>
    <row r="12" spans="1:9" ht="29.25" customHeight="1">
      <c r="A12" s="22"/>
      <c r="B12" s="23"/>
      <c r="C12" s="22"/>
      <c r="D12" s="24"/>
      <c r="E12" s="24"/>
      <c r="F12" s="24"/>
      <c r="G12" s="1"/>
      <c r="H12" s="1"/>
      <c r="I12" s="1"/>
    </row>
    <row r="13" spans="1:9" ht="29.25" customHeight="1">
      <c r="A13" s="22"/>
      <c r="B13" s="23"/>
      <c r="C13" s="22"/>
      <c r="D13" s="24"/>
      <c r="E13" s="24"/>
      <c r="F13" s="24"/>
      <c r="G13" s="1"/>
      <c r="H13" s="1"/>
      <c r="I13" s="1"/>
    </row>
    <row r="14" spans="1:9" ht="29.25" customHeight="1">
      <c r="A14" s="22"/>
      <c r="B14" s="23"/>
      <c r="C14" s="22"/>
      <c r="D14" s="24"/>
      <c r="E14" s="24"/>
      <c r="F14" s="24"/>
      <c r="G14" s="1"/>
      <c r="H14" s="1"/>
      <c r="I14" s="1"/>
    </row>
    <row r="15" spans="1:9" ht="29.25" customHeight="1">
      <c r="A15" s="25"/>
      <c r="B15" s="26"/>
      <c r="C15" s="25"/>
      <c r="D15" s="27"/>
      <c r="E15" s="27"/>
      <c r="F15" s="27"/>
      <c r="G15" s="1"/>
      <c r="H15" s="1"/>
      <c r="I15" s="1"/>
    </row>
    <row r="16" spans="1:9" ht="29.25" customHeight="1">
      <c r="A16" s="25"/>
      <c r="B16" s="26"/>
      <c r="C16" s="25"/>
      <c r="D16" s="27"/>
      <c r="E16" s="27"/>
      <c r="F16" s="27"/>
      <c r="G16" s="1"/>
      <c r="H16" s="1"/>
      <c r="I16" s="1"/>
    </row>
    <row r="17" spans="1:9" ht="29.25" customHeight="1">
      <c r="A17" s="25"/>
      <c r="B17" s="26"/>
      <c r="C17" s="25"/>
      <c r="D17" s="27"/>
      <c r="E17" s="27"/>
      <c r="F17" s="27"/>
      <c r="G17" s="1"/>
      <c r="H17" s="1"/>
      <c r="I17" s="1"/>
    </row>
    <row r="18" spans="1:9" ht="29.25" customHeight="1">
      <c r="A18" s="21"/>
      <c r="B18" s="21"/>
      <c r="C18" s="21"/>
      <c r="D18" s="28"/>
      <c r="E18" s="28"/>
      <c r="F18" s="28"/>
      <c r="G18" s="1"/>
      <c r="H18" s="1"/>
      <c r="I18" s="1"/>
    </row>
    <row r="19" spans="1:9" ht="15">
      <c r="A19" s="1"/>
      <c r="B19" s="1"/>
      <c r="C19" s="1"/>
      <c r="D19" s="1"/>
      <c r="E19" s="1"/>
      <c r="F19" s="3"/>
      <c r="G19" s="1"/>
      <c r="H19" s="1"/>
      <c r="I19" s="1"/>
    </row>
    <row r="20" spans="2:6" ht="15">
      <c r="B20" s="5"/>
      <c r="C20" s="5"/>
      <c r="D20" s="5"/>
      <c r="E20" s="5"/>
      <c r="F20" s="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421875" style="29" customWidth="1"/>
    <col min="2" max="3" width="33.7109375" style="29" customWidth="1"/>
    <col min="4" max="6" width="20.28125" style="29" customWidth="1"/>
    <col min="7" max="16384" width="9.140625" style="29" customWidth="1"/>
  </cols>
  <sheetData>
    <row r="1" spans="1:6" ht="15">
      <c r="A1" s="45"/>
      <c r="B1" s="46"/>
      <c r="C1" s="46"/>
      <c r="D1" s="46"/>
      <c r="E1" s="46"/>
      <c r="F1" s="46"/>
    </row>
    <row r="2" spans="1:6" ht="29.25" customHeight="1">
      <c r="A2" s="30"/>
      <c r="B2" s="30"/>
      <c r="C2" s="30"/>
      <c r="D2" s="30"/>
      <c r="E2" s="30"/>
      <c r="F2" s="30"/>
    </row>
    <row r="3" spans="1:6" ht="29.25" customHeight="1">
      <c r="A3" s="31"/>
      <c r="B3" s="32"/>
      <c r="C3" s="31"/>
      <c r="D3" s="33"/>
      <c r="E3" s="33"/>
      <c r="F3" s="33"/>
    </row>
    <row r="4" spans="1:6" ht="29.25" customHeight="1">
      <c r="A4" s="31"/>
      <c r="B4" s="32"/>
      <c r="C4" s="31"/>
      <c r="D4" s="33"/>
      <c r="E4" s="33"/>
      <c r="F4" s="33"/>
    </row>
    <row r="5" spans="1:6" ht="29.25" customHeight="1">
      <c r="A5" s="31"/>
      <c r="B5" s="32"/>
      <c r="C5" s="31"/>
      <c r="D5" s="33"/>
      <c r="E5" s="33"/>
      <c r="F5" s="33"/>
    </row>
    <row r="6" spans="1:6" ht="29.25" customHeight="1">
      <c r="A6" s="31"/>
      <c r="B6" s="32"/>
      <c r="C6" s="31"/>
      <c r="D6" s="33"/>
      <c r="E6" s="33"/>
      <c r="F6" s="33"/>
    </row>
    <row r="7" spans="1:6" ht="29.25" customHeight="1">
      <c r="A7" s="31"/>
      <c r="B7" s="32"/>
      <c r="C7" s="31"/>
      <c r="D7" s="33"/>
      <c r="E7" s="33"/>
      <c r="F7" s="33"/>
    </row>
    <row r="8" spans="1:6" ht="29.25" customHeight="1">
      <c r="A8" s="31"/>
      <c r="B8" s="32"/>
      <c r="C8" s="31"/>
      <c r="D8" s="33"/>
      <c r="E8" s="33"/>
      <c r="F8" s="33"/>
    </row>
    <row r="9" spans="1:6" ht="29.25" customHeight="1">
      <c r="A9" s="31"/>
      <c r="B9" s="32"/>
      <c r="C9" s="31"/>
      <c r="D9" s="33"/>
      <c r="E9" s="33"/>
      <c r="F9" s="33"/>
    </row>
    <row r="10" spans="1:6" ht="29.25" customHeight="1">
      <c r="A10" s="31"/>
      <c r="B10" s="32"/>
      <c r="C10" s="31"/>
      <c r="D10" s="33"/>
      <c r="E10" s="33"/>
      <c r="F10" s="33"/>
    </row>
    <row r="11" spans="1:7" ht="29.25" customHeight="1">
      <c r="A11" s="31"/>
      <c r="B11" s="32"/>
      <c r="C11" s="33"/>
      <c r="D11" s="33"/>
      <c r="E11" s="33"/>
      <c r="F11" s="30"/>
      <c r="G11" s="4"/>
    </row>
    <row r="12" spans="1:6" ht="29.25" customHeight="1">
      <c r="A12" s="30"/>
      <c r="B12" s="30"/>
      <c r="C12" s="30"/>
      <c r="D12" s="34"/>
      <c r="E12" s="34"/>
      <c r="F12" s="34"/>
    </row>
    <row r="14" spans="2:6" ht="15">
      <c r="B14" s="35"/>
      <c r="C14" s="35"/>
      <c r="D14" s="35"/>
      <c r="E14" s="35"/>
      <c r="F14" s="36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3" width="33.7109375" style="2" customWidth="1"/>
    <col min="4" max="6" width="20.28125" style="2" customWidth="1"/>
    <col min="7" max="16384" width="9.140625" style="2" customWidth="1"/>
  </cols>
  <sheetData>
    <row r="1" spans="1:6" ht="15">
      <c r="A1" s="47"/>
      <c r="B1" s="48"/>
      <c r="C1" s="48"/>
      <c r="D1" s="48"/>
      <c r="E1" s="48"/>
      <c r="F1" s="48"/>
    </row>
    <row r="2" spans="1:6" ht="29.25" customHeight="1">
      <c r="A2" s="21"/>
      <c r="B2" s="21"/>
      <c r="C2" s="21"/>
      <c r="D2" s="21"/>
      <c r="E2" s="21"/>
      <c r="F2" s="21"/>
    </row>
    <row r="3" spans="1:6" ht="29.25" customHeight="1">
      <c r="A3" s="22"/>
      <c r="B3" s="23"/>
      <c r="C3" s="22"/>
      <c r="D3" s="24"/>
      <c r="E3" s="24"/>
      <c r="F3" s="24"/>
    </row>
    <row r="4" spans="1:6" ht="29.25" customHeight="1">
      <c r="A4" s="22"/>
      <c r="B4" s="23"/>
      <c r="C4" s="22"/>
      <c r="D4" s="24"/>
      <c r="E4" s="24"/>
      <c r="F4" s="24"/>
    </row>
    <row r="5" spans="1:6" ht="29.25" customHeight="1">
      <c r="A5" s="22"/>
      <c r="B5" s="23"/>
      <c r="C5" s="22"/>
      <c r="D5" s="24"/>
      <c r="E5" s="24"/>
      <c r="F5" s="24"/>
    </row>
    <row r="6" spans="1:6" ht="29.25" customHeight="1">
      <c r="A6" s="21"/>
      <c r="B6" s="21"/>
      <c r="C6" s="21"/>
      <c r="D6" s="28"/>
      <c r="E6" s="28"/>
      <c r="F6" s="28"/>
    </row>
    <row r="8" spans="2:6" ht="15">
      <c r="B8" s="5"/>
      <c r="C8" s="5"/>
      <c r="D8" s="5"/>
      <c r="E8" s="5"/>
      <c r="F8" s="6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5.421875" style="29" customWidth="1"/>
    <col min="2" max="3" width="33.7109375" style="29" customWidth="1"/>
    <col min="4" max="6" width="20.28125" style="29" customWidth="1"/>
    <col min="7" max="16384" width="9.140625" style="29" customWidth="1"/>
  </cols>
  <sheetData>
    <row r="1" spans="1:6" ht="15">
      <c r="A1" s="45"/>
      <c r="B1" s="49"/>
      <c r="C1" s="49"/>
      <c r="D1" s="49"/>
      <c r="E1" s="49"/>
      <c r="F1" s="49"/>
    </row>
    <row r="2" spans="1:9" ht="29.25" customHeight="1">
      <c r="A2" s="39"/>
      <c r="B2" s="39"/>
      <c r="C2" s="39"/>
      <c r="D2" s="39"/>
      <c r="E2" s="39"/>
      <c r="F2" s="39"/>
      <c r="G2" s="37"/>
      <c r="H2" s="37"/>
      <c r="I2" s="37"/>
    </row>
    <row r="3" spans="1:9" ht="29.25" customHeight="1">
      <c r="A3" s="31"/>
      <c r="B3" s="32"/>
      <c r="C3" s="31"/>
      <c r="D3" s="33"/>
      <c r="E3" s="33"/>
      <c r="F3" s="33"/>
      <c r="G3" s="37"/>
      <c r="H3" s="37"/>
      <c r="I3" s="37"/>
    </row>
    <row r="4" spans="1:9" ht="29.25" customHeight="1">
      <c r="A4" s="31"/>
      <c r="B4" s="32"/>
      <c r="C4" s="31"/>
      <c r="D4" s="33"/>
      <c r="E4" s="33"/>
      <c r="F4" s="33"/>
      <c r="G4" s="37"/>
      <c r="H4" s="37"/>
      <c r="I4" s="37"/>
    </row>
    <row r="5" spans="1:9" ht="29.25" customHeight="1">
      <c r="A5" s="31"/>
      <c r="B5" s="32"/>
      <c r="C5" s="31"/>
      <c r="D5" s="33"/>
      <c r="E5" s="33"/>
      <c r="F5" s="33"/>
      <c r="G5" s="37"/>
      <c r="H5" s="37"/>
      <c r="I5" s="37"/>
    </row>
    <row r="6" spans="1:9" ht="29.25" customHeight="1">
      <c r="A6" s="31"/>
      <c r="B6" s="32"/>
      <c r="C6" s="31"/>
      <c r="D6" s="33"/>
      <c r="E6" s="33"/>
      <c r="F6" s="33"/>
      <c r="G6" s="37"/>
      <c r="H6" s="37"/>
      <c r="I6" s="37"/>
    </row>
    <row r="7" spans="1:9" ht="29.25" customHeight="1">
      <c r="A7" s="31"/>
      <c r="B7" s="32"/>
      <c r="C7" s="31"/>
      <c r="D7" s="33"/>
      <c r="E7" s="33"/>
      <c r="F7" s="33"/>
      <c r="G7" s="37"/>
      <c r="H7" s="37"/>
      <c r="I7" s="37"/>
    </row>
    <row r="8" spans="1:9" ht="29.25" customHeight="1">
      <c r="A8" s="31"/>
      <c r="B8" s="32"/>
      <c r="C8" s="31"/>
      <c r="D8" s="33"/>
      <c r="E8" s="33"/>
      <c r="F8" s="33"/>
      <c r="G8" s="37"/>
      <c r="H8" s="37"/>
      <c r="I8" s="37"/>
    </row>
    <row r="9" spans="1:9" ht="29.25" customHeight="1">
      <c r="A9" s="31"/>
      <c r="B9" s="32"/>
      <c r="C9" s="31"/>
      <c r="D9" s="33"/>
      <c r="E9" s="33"/>
      <c r="F9" s="33"/>
      <c r="G9" s="37"/>
      <c r="H9" s="37"/>
      <c r="I9" s="37"/>
    </row>
    <row r="10" spans="1:9" ht="29.25" customHeight="1">
      <c r="A10" s="31"/>
      <c r="B10" s="32"/>
      <c r="C10" s="31"/>
      <c r="D10" s="33"/>
      <c r="E10" s="33"/>
      <c r="F10" s="33"/>
      <c r="G10" s="37"/>
      <c r="H10" s="37"/>
      <c r="I10" s="37"/>
    </row>
    <row r="11" spans="1:9" ht="29.25" customHeight="1">
      <c r="A11" s="31"/>
      <c r="B11" s="32"/>
      <c r="C11" s="31"/>
      <c r="D11" s="33"/>
      <c r="E11" s="33"/>
      <c r="F11" s="33"/>
      <c r="G11" s="37"/>
      <c r="H11" s="37"/>
      <c r="I11" s="37"/>
    </row>
    <row r="12" spans="1:9" ht="29.25" customHeight="1">
      <c r="A12" s="31"/>
      <c r="B12" s="32"/>
      <c r="C12" s="31"/>
      <c r="D12" s="33"/>
      <c r="E12" s="33"/>
      <c r="F12" s="33"/>
      <c r="G12" s="37"/>
      <c r="H12" s="37"/>
      <c r="I12" s="37"/>
    </row>
    <row r="13" spans="1:9" ht="29.25" customHeight="1">
      <c r="A13" s="30"/>
      <c r="B13" s="30"/>
      <c r="C13" s="30"/>
      <c r="D13" s="34"/>
      <c r="E13" s="34"/>
      <c r="F13" s="34"/>
      <c r="G13" s="37"/>
      <c r="H13" s="37"/>
      <c r="I13" s="37"/>
    </row>
    <row r="14" spans="1:9" ht="15">
      <c r="A14" s="37"/>
      <c r="B14" s="37"/>
      <c r="C14" s="37"/>
      <c r="D14" s="37"/>
      <c r="E14" s="37"/>
      <c r="F14" s="38"/>
      <c r="G14" s="37"/>
      <c r="H14" s="37"/>
      <c r="I14" s="37"/>
    </row>
    <row r="15" spans="2:6" ht="15">
      <c r="B15" s="35"/>
      <c r="C15" s="35"/>
      <c r="D15" s="35"/>
      <c r="E15" s="35"/>
      <c r="F15" s="3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3" width="33.7109375" style="2" customWidth="1"/>
    <col min="4" max="6" width="20.28125" style="2" customWidth="1"/>
    <col min="7" max="7" width="9.140625" style="2" customWidth="1"/>
    <col min="8" max="8" width="10.140625" style="2" bestFit="1" customWidth="1"/>
    <col min="9" max="16384" width="9.140625" style="2" customWidth="1"/>
  </cols>
  <sheetData>
    <row r="1" spans="1:6" ht="15">
      <c r="A1" s="47"/>
      <c r="B1" s="50"/>
      <c r="C1" s="50"/>
      <c r="D1" s="50"/>
      <c r="E1" s="50"/>
      <c r="F1" s="50"/>
    </row>
    <row r="2" spans="1:9" ht="29.25" customHeight="1">
      <c r="A2" s="40"/>
      <c r="B2" s="40"/>
      <c r="C2" s="40"/>
      <c r="D2" s="40"/>
      <c r="E2" s="40"/>
      <c r="F2" s="40"/>
      <c r="G2" s="1"/>
      <c r="H2" s="1"/>
      <c r="I2" s="1"/>
    </row>
    <row r="3" spans="1:9" ht="29.25" customHeight="1">
      <c r="A3" s="22"/>
      <c r="B3" s="23"/>
      <c r="C3" s="22"/>
      <c r="D3" s="24"/>
      <c r="E3" s="24"/>
      <c r="F3" s="24"/>
      <c r="G3" s="1"/>
      <c r="H3" s="1"/>
      <c r="I3" s="1"/>
    </row>
    <row r="4" spans="1:9" ht="29.25" customHeight="1">
      <c r="A4" s="22"/>
      <c r="B4" s="23"/>
      <c r="C4" s="22"/>
      <c r="D4" s="24"/>
      <c r="E4" s="24"/>
      <c r="F4" s="24"/>
      <c r="G4" s="1"/>
      <c r="H4" s="1"/>
      <c r="I4" s="1"/>
    </row>
    <row r="5" spans="1:9" ht="29.25" customHeight="1">
      <c r="A5" s="22"/>
      <c r="B5" s="23"/>
      <c r="C5" s="22"/>
      <c r="D5" s="24"/>
      <c r="E5" s="24"/>
      <c r="F5" s="24"/>
      <c r="G5" s="1"/>
      <c r="H5" s="1"/>
      <c r="I5" s="1"/>
    </row>
    <row r="6" spans="1:9" ht="29.25" customHeight="1">
      <c r="A6" s="22"/>
      <c r="B6" s="23"/>
      <c r="C6" s="22"/>
      <c r="D6" s="24"/>
      <c r="E6" s="24"/>
      <c r="F6" s="24"/>
      <c r="G6" s="1"/>
      <c r="H6" s="1"/>
      <c r="I6" s="1"/>
    </row>
    <row r="7" spans="1:9" ht="29.25" customHeight="1">
      <c r="A7" s="22"/>
      <c r="B7" s="23"/>
      <c r="C7" s="22"/>
      <c r="D7" s="24"/>
      <c r="E7" s="24"/>
      <c r="F7" s="24"/>
      <c r="G7" s="1"/>
      <c r="H7" s="1"/>
      <c r="I7" s="1"/>
    </row>
    <row r="8" spans="1:9" ht="29.25" customHeight="1">
      <c r="A8" s="22"/>
      <c r="B8" s="23"/>
      <c r="C8" s="22"/>
      <c r="D8" s="24"/>
      <c r="E8" s="24"/>
      <c r="F8" s="24"/>
      <c r="G8" s="1"/>
      <c r="H8" s="1"/>
      <c r="I8" s="1"/>
    </row>
    <row r="9" spans="1:9" ht="29.25" customHeight="1">
      <c r="A9" s="22"/>
      <c r="B9" s="23"/>
      <c r="C9" s="22"/>
      <c r="D9" s="24"/>
      <c r="E9" s="24"/>
      <c r="F9" s="24"/>
      <c r="G9" s="1"/>
      <c r="H9" s="1"/>
      <c r="I9" s="1"/>
    </row>
    <row r="10" spans="1:9" ht="29.25" customHeight="1">
      <c r="A10" s="22"/>
      <c r="B10" s="23"/>
      <c r="C10" s="22"/>
      <c r="D10" s="24"/>
      <c r="E10" s="24"/>
      <c r="F10" s="24"/>
      <c r="G10" s="1"/>
      <c r="H10" s="1"/>
      <c r="I10" s="1"/>
    </row>
    <row r="11" spans="1:9" ht="29.25" customHeight="1">
      <c r="A11" s="22"/>
      <c r="B11" s="23"/>
      <c r="C11" s="22"/>
      <c r="D11" s="24"/>
      <c r="E11" s="24"/>
      <c r="F11" s="24"/>
      <c r="G11" s="1"/>
      <c r="H11" s="3"/>
      <c r="I11" s="1"/>
    </row>
    <row r="12" spans="1:9" ht="29.25" customHeight="1">
      <c r="A12" s="22"/>
      <c r="B12" s="23"/>
      <c r="C12" s="22"/>
      <c r="D12" s="24"/>
      <c r="E12" s="24"/>
      <c r="F12" s="24"/>
      <c r="G12" s="1"/>
      <c r="H12" s="1"/>
      <c r="I12" s="1"/>
    </row>
    <row r="13" spans="1:9" ht="29.25" customHeight="1">
      <c r="A13" s="21"/>
      <c r="B13" s="21"/>
      <c r="C13" s="21"/>
      <c r="D13" s="28"/>
      <c r="E13" s="28"/>
      <c r="F13" s="28"/>
      <c r="G13" s="1"/>
      <c r="H13" s="1"/>
      <c r="I13" s="1"/>
    </row>
    <row r="14" spans="1:9" ht="15">
      <c r="A14" s="1"/>
      <c r="B14" s="1"/>
      <c r="C14" s="1"/>
      <c r="D14" s="1"/>
      <c r="E14" s="1"/>
      <c r="F14" s="3"/>
      <c r="G14" s="1"/>
      <c r="H14" s="1"/>
      <c r="I14" s="1"/>
    </row>
    <row r="15" spans="2:6" ht="15">
      <c r="B15" s="5"/>
      <c r="C15" s="5"/>
      <c r="D15" s="5"/>
      <c r="E15" s="5"/>
      <c r="F15" s="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9" customWidth="1"/>
    <col min="2" max="3" width="33.7109375" style="29" customWidth="1"/>
    <col min="4" max="6" width="20.28125" style="29" customWidth="1"/>
    <col min="7" max="7" width="9.140625" style="29" customWidth="1"/>
    <col min="8" max="8" width="9.8515625" style="29" bestFit="1" customWidth="1"/>
    <col min="9" max="16384" width="9.140625" style="29" customWidth="1"/>
  </cols>
  <sheetData>
    <row r="1" spans="1:6" ht="15">
      <c r="A1" s="45"/>
      <c r="B1" s="46"/>
      <c r="C1" s="46"/>
      <c r="D1" s="46"/>
      <c r="E1" s="46"/>
      <c r="F1" s="46"/>
    </row>
    <row r="2" spans="1:6" ht="29.25" customHeight="1">
      <c r="A2" s="30"/>
      <c r="B2" s="30"/>
      <c r="C2" s="30"/>
      <c r="D2" s="30"/>
      <c r="E2" s="30"/>
      <c r="F2" s="30"/>
    </row>
    <row r="3" spans="1:6" ht="29.25" customHeight="1">
      <c r="A3" s="31"/>
      <c r="B3" s="32"/>
      <c r="C3" s="31"/>
      <c r="D3" s="33"/>
      <c r="E3" s="33"/>
      <c r="F3" s="33"/>
    </row>
    <row r="4" spans="1:6" ht="29.25" customHeight="1">
      <c r="A4" s="31"/>
      <c r="B4" s="32"/>
      <c r="C4" s="31"/>
      <c r="D4" s="33"/>
      <c r="E4" s="33"/>
      <c r="F4" s="33"/>
    </row>
    <row r="5" spans="1:6" ht="29.25" customHeight="1">
      <c r="A5" s="31"/>
      <c r="B5" s="32"/>
      <c r="C5" s="31"/>
      <c r="D5" s="33"/>
      <c r="E5" s="33"/>
      <c r="F5" s="33"/>
    </row>
    <row r="6" spans="1:6" ht="29.25" customHeight="1">
      <c r="A6" s="31"/>
      <c r="B6" s="32"/>
      <c r="C6" s="31"/>
      <c r="D6" s="33"/>
      <c r="E6" s="33"/>
      <c r="F6" s="33"/>
    </row>
    <row r="7" spans="1:6" ht="29.25" customHeight="1">
      <c r="A7" s="31"/>
      <c r="B7" s="32"/>
      <c r="C7" s="31"/>
      <c r="D7" s="33"/>
      <c r="E7" s="33"/>
      <c r="F7" s="33"/>
    </row>
    <row r="8" spans="1:8" ht="29.25" customHeight="1">
      <c r="A8" s="31"/>
      <c r="B8" s="32"/>
      <c r="C8" s="31"/>
      <c r="D8" s="33"/>
      <c r="E8" s="33"/>
      <c r="F8" s="33"/>
      <c r="H8" s="41"/>
    </row>
    <row r="9" spans="1:6" ht="29.25" customHeight="1">
      <c r="A9" s="31"/>
      <c r="B9" s="32"/>
      <c r="C9" s="31"/>
      <c r="D9" s="33"/>
      <c r="E9" s="33"/>
      <c r="F9" s="33"/>
    </row>
    <row r="10" spans="1:6" ht="29.25" customHeight="1">
      <c r="A10" s="31"/>
      <c r="B10" s="32"/>
      <c r="C10" s="31"/>
      <c r="D10" s="33"/>
      <c r="E10" s="33"/>
      <c r="F10" s="33"/>
    </row>
    <row r="11" spans="1:6" ht="29.25" customHeight="1">
      <c r="A11" s="31"/>
      <c r="B11" s="32"/>
      <c r="C11" s="31"/>
      <c r="D11" s="33"/>
      <c r="E11" s="33"/>
      <c r="F11" s="33"/>
    </row>
    <row r="12" spans="1:6" ht="29.25" customHeight="1">
      <c r="A12" s="30"/>
      <c r="B12" s="30"/>
      <c r="C12" s="30"/>
      <c r="D12" s="34"/>
      <c r="E12" s="34"/>
      <c r="F12" s="34"/>
    </row>
    <row r="14" spans="2:6" ht="15">
      <c r="B14" s="35"/>
      <c r="C14" s="35"/>
      <c r="D14" s="35"/>
      <c r="E14" s="35"/>
      <c r="F14" s="36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9" customWidth="1"/>
    <col min="2" max="3" width="33.7109375" style="29" customWidth="1"/>
    <col min="4" max="6" width="20.28125" style="29" customWidth="1"/>
    <col min="7" max="16384" width="9.140625" style="29" customWidth="1"/>
  </cols>
  <sheetData>
    <row r="1" spans="1:6" ht="15">
      <c r="A1" s="45"/>
      <c r="B1" s="49"/>
      <c r="C1" s="49"/>
      <c r="D1" s="49"/>
      <c r="E1" s="49"/>
      <c r="F1" s="49"/>
    </row>
    <row r="2" spans="1:9" ht="29.25" customHeight="1">
      <c r="A2" s="39"/>
      <c r="B2" s="39"/>
      <c r="C2" s="39"/>
      <c r="D2" s="39"/>
      <c r="E2" s="39"/>
      <c r="F2" s="39"/>
      <c r="G2" s="37"/>
      <c r="H2" s="37"/>
      <c r="I2" s="37"/>
    </row>
    <row r="3" spans="1:9" ht="29.25" customHeight="1">
      <c r="A3" s="31"/>
      <c r="B3" s="32"/>
      <c r="C3" s="31"/>
      <c r="D3" s="33"/>
      <c r="E3" s="33"/>
      <c r="F3" s="33"/>
      <c r="G3" s="37"/>
      <c r="H3" s="37"/>
      <c r="I3" s="37"/>
    </row>
    <row r="4" spans="1:9" ht="29.25" customHeight="1">
      <c r="A4" s="31"/>
      <c r="B4" s="32"/>
      <c r="C4" s="31"/>
      <c r="D4" s="33"/>
      <c r="E4" s="33"/>
      <c r="F4" s="33"/>
      <c r="G4" s="37"/>
      <c r="H4" s="37"/>
      <c r="I4" s="37"/>
    </row>
    <row r="5" spans="1:9" ht="29.25" customHeight="1">
      <c r="A5" s="31"/>
      <c r="B5" s="32"/>
      <c r="C5" s="31"/>
      <c r="D5" s="33"/>
      <c r="E5" s="33"/>
      <c r="F5" s="33"/>
      <c r="G5" s="37"/>
      <c r="H5" s="37"/>
      <c r="I5" s="37"/>
    </row>
    <row r="6" spans="1:9" ht="29.25" customHeight="1">
      <c r="A6" s="31"/>
      <c r="B6" s="32"/>
      <c r="C6" s="31"/>
      <c r="D6" s="33"/>
      <c r="E6" s="33"/>
      <c r="F6" s="33"/>
      <c r="G6" s="37"/>
      <c r="H6" s="37"/>
      <c r="I6" s="37"/>
    </row>
    <row r="7" spans="1:9" ht="29.25" customHeight="1">
      <c r="A7" s="31"/>
      <c r="B7" s="32"/>
      <c r="C7" s="31"/>
      <c r="D7" s="33"/>
      <c r="E7" s="33"/>
      <c r="F7" s="33"/>
      <c r="G7" s="37"/>
      <c r="H7" s="37"/>
      <c r="I7" s="37"/>
    </row>
    <row r="8" spans="1:9" ht="29.25" customHeight="1">
      <c r="A8" s="31"/>
      <c r="B8" s="32"/>
      <c r="C8" s="31"/>
      <c r="D8" s="33"/>
      <c r="E8" s="33"/>
      <c r="F8" s="33"/>
      <c r="G8" s="37"/>
      <c r="H8" s="37"/>
      <c r="I8" s="37"/>
    </row>
    <row r="9" spans="1:9" ht="29.25" customHeight="1">
      <c r="A9" s="31"/>
      <c r="B9" s="32"/>
      <c r="C9" s="31"/>
      <c r="D9" s="33"/>
      <c r="E9" s="33"/>
      <c r="F9" s="33"/>
      <c r="G9" s="37"/>
      <c r="H9" s="37"/>
      <c r="I9" s="37"/>
    </row>
    <row r="10" spans="1:9" ht="29.25" customHeight="1">
      <c r="A10" s="31"/>
      <c r="B10" s="32"/>
      <c r="C10" s="31"/>
      <c r="D10" s="33"/>
      <c r="E10" s="33"/>
      <c r="F10" s="33"/>
      <c r="G10" s="37"/>
      <c r="H10" s="37"/>
      <c r="I10" s="37"/>
    </row>
    <row r="11" spans="1:9" ht="29.25" customHeight="1">
      <c r="A11" s="31"/>
      <c r="B11" s="32"/>
      <c r="C11" s="31"/>
      <c r="D11" s="33"/>
      <c r="E11" s="33"/>
      <c r="F11" s="33"/>
      <c r="G11" s="37"/>
      <c r="H11" s="37"/>
      <c r="I11" s="37"/>
    </row>
    <row r="12" spans="1:9" ht="29.25" customHeight="1">
      <c r="A12" s="31"/>
      <c r="B12" s="32"/>
      <c r="C12" s="31"/>
      <c r="D12" s="33"/>
      <c r="E12" s="33"/>
      <c r="F12" s="33"/>
      <c r="G12" s="37"/>
      <c r="H12" s="37"/>
      <c r="I12" s="37"/>
    </row>
    <row r="13" spans="1:9" ht="29.25" customHeight="1">
      <c r="A13" s="31"/>
      <c r="B13" s="32"/>
      <c r="C13" s="31"/>
      <c r="D13" s="33"/>
      <c r="E13" s="33"/>
      <c r="F13" s="33"/>
      <c r="G13" s="37"/>
      <c r="H13" s="37"/>
      <c r="I13" s="37"/>
    </row>
    <row r="14" spans="1:9" ht="29.25" customHeight="1">
      <c r="A14" s="31"/>
      <c r="B14" s="32"/>
      <c r="C14" s="31"/>
      <c r="D14" s="33"/>
      <c r="E14" s="33"/>
      <c r="F14" s="33"/>
      <c r="G14" s="37"/>
      <c r="H14" s="37"/>
      <c r="I14" s="37"/>
    </row>
    <row r="15" spans="1:9" ht="29.25" customHeight="1">
      <c r="A15" s="31"/>
      <c r="B15" s="32"/>
      <c r="C15" s="31"/>
      <c r="D15" s="33"/>
      <c r="E15" s="33"/>
      <c r="F15" s="33"/>
      <c r="G15" s="37"/>
      <c r="H15" s="37"/>
      <c r="I15" s="37"/>
    </row>
    <row r="16" spans="1:9" ht="29.25" customHeight="1">
      <c r="A16" s="31"/>
      <c r="B16" s="32"/>
      <c r="C16" s="31"/>
      <c r="D16" s="33"/>
      <c r="E16" s="33"/>
      <c r="F16" s="33"/>
      <c r="G16" s="37"/>
      <c r="H16" s="37"/>
      <c r="I16" s="37"/>
    </row>
    <row r="17" spans="1:9" ht="29.25" customHeight="1">
      <c r="A17" s="31"/>
      <c r="B17" s="32"/>
      <c r="C17" s="31"/>
      <c r="D17" s="33"/>
      <c r="E17" s="33"/>
      <c r="F17" s="33"/>
      <c r="G17" s="37"/>
      <c r="H17" s="37"/>
      <c r="I17" s="37"/>
    </row>
    <row r="18" spans="1:9" ht="29.25" customHeight="1">
      <c r="A18" s="31"/>
      <c r="B18" s="32"/>
      <c r="C18" s="31"/>
      <c r="D18" s="33"/>
      <c r="E18" s="33"/>
      <c r="F18" s="33"/>
      <c r="G18" s="37"/>
      <c r="H18" s="37"/>
      <c r="I18" s="37"/>
    </row>
    <row r="19" spans="1:9" ht="29.25" customHeight="1">
      <c r="A19" s="31"/>
      <c r="B19" s="32"/>
      <c r="C19" s="31"/>
      <c r="D19" s="33"/>
      <c r="E19" s="33"/>
      <c r="F19" s="33"/>
      <c r="G19" s="37"/>
      <c r="H19" s="37"/>
      <c r="I19" s="37"/>
    </row>
    <row r="20" spans="1:9" ht="29.25" customHeight="1">
      <c r="A20" s="31"/>
      <c r="B20" s="32"/>
      <c r="C20" s="31"/>
      <c r="D20" s="33"/>
      <c r="E20" s="33"/>
      <c r="F20" s="33"/>
      <c r="G20" s="37"/>
      <c r="H20" s="37"/>
      <c r="I20" s="37"/>
    </row>
    <row r="21" spans="1:9" ht="29.25" customHeight="1">
      <c r="A21" s="31"/>
      <c r="B21" s="32"/>
      <c r="C21" s="31"/>
      <c r="D21" s="33"/>
      <c r="E21" s="33"/>
      <c r="F21" s="33"/>
      <c r="G21" s="37"/>
      <c r="H21" s="37"/>
      <c r="I21" s="37"/>
    </row>
    <row r="22" spans="1:9" ht="29.25" customHeight="1">
      <c r="A22" s="31"/>
      <c r="B22" s="32"/>
      <c r="C22" s="31"/>
      <c r="D22" s="33"/>
      <c r="E22" s="33"/>
      <c r="F22" s="33"/>
      <c r="G22" s="37"/>
      <c r="H22" s="37"/>
      <c r="I22" s="37"/>
    </row>
    <row r="23" spans="1:9" ht="29.25" customHeight="1">
      <c r="A23" s="31"/>
      <c r="B23" s="32"/>
      <c r="C23" s="31"/>
      <c r="D23" s="33"/>
      <c r="E23" s="33"/>
      <c r="F23" s="33"/>
      <c r="G23" s="37"/>
      <c r="H23" s="37"/>
      <c r="I23" s="37"/>
    </row>
    <row r="24" spans="1:9" ht="29.25" customHeight="1">
      <c r="A24" s="31"/>
      <c r="B24" s="32"/>
      <c r="C24" s="31"/>
      <c r="D24" s="33"/>
      <c r="E24" s="33"/>
      <c r="F24" s="33"/>
      <c r="G24" s="37"/>
      <c r="H24" s="37"/>
      <c r="I24" s="37"/>
    </row>
    <row r="25" spans="1:9" ht="29.25" customHeight="1">
      <c r="A25" s="31"/>
      <c r="B25" s="32"/>
      <c r="C25" s="31"/>
      <c r="D25" s="33"/>
      <c r="E25" s="33"/>
      <c r="F25" s="33"/>
      <c r="G25" s="37"/>
      <c r="H25" s="37"/>
      <c r="I25" s="37"/>
    </row>
    <row r="26" spans="1:9" ht="29.25" customHeight="1">
      <c r="A26" s="30"/>
      <c r="B26" s="30"/>
      <c r="C26" s="30"/>
      <c r="D26" s="34"/>
      <c r="E26" s="34"/>
      <c r="F26" s="34"/>
      <c r="G26" s="37"/>
      <c r="H26" s="37"/>
      <c r="I26" s="37"/>
    </row>
    <row r="27" spans="1:9" ht="15">
      <c r="A27" s="37"/>
      <c r="B27" s="37"/>
      <c r="C27" s="37"/>
      <c r="D27" s="37"/>
      <c r="E27" s="37"/>
      <c r="F27" s="38"/>
      <c r="G27" s="37"/>
      <c r="H27" s="37"/>
      <c r="I27" s="37"/>
    </row>
    <row r="28" spans="2:6" ht="15">
      <c r="B28" s="35"/>
      <c r="C28" s="35"/>
      <c r="D28" s="35"/>
      <c r="E28" s="35"/>
      <c r="F28" s="3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3" width="33.7109375" style="2" customWidth="1"/>
    <col min="4" max="6" width="20.28125" style="2" customWidth="1"/>
    <col min="7" max="16384" width="9.140625" style="2" customWidth="1"/>
  </cols>
  <sheetData>
    <row r="1" spans="1:6" ht="15">
      <c r="A1" s="47"/>
      <c r="B1" s="50"/>
      <c r="C1" s="50"/>
      <c r="D1" s="50"/>
      <c r="E1" s="50"/>
      <c r="F1" s="50"/>
    </row>
    <row r="2" spans="1:9" ht="29.25" customHeight="1">
      <c r="A2" s="40"/>
      <c r="B2" s="40"/>
      <c r="C2" s="40"/>
      <c r="D2" s="40"/>
      <c r="E2" s="40"/>
      <c r="F2" s="40"/>
      <c r="G2" s="1"/>
      <c r="H2" s="1"/>
      <c r="I2" s="1"/>
    </row>
    <row r="3" spans="1:9" ht="29.25" customHeight="1">
      <c r="A3" s="22"/>
      <c r="B3" s="23"/>
      <c r="C3" s="22"/>
      <c r="D3" s="24"/>
      <c r="E3" s="24"/>
      <c r="F3" s="24"/>
      <c r="G3" s="1"/>
      <c r="H3" s="1"/>
      <c r="I3" s="1"/>
    </row>
    <row r="4" spans="1:9" ht="29.25" customHeight="1">
      <c r="A4" s="22"/>
      <c r="B4" s="23"/>
      <c r="C4" s="22"/>
      <c r="D4" s="24"/>
      <c r="E4" s="24"/>
      <c r="F4" s="24"/>
      <c r="G4" s="1"/>
      <c r="H4" s="1"/>
      <c r="I4" s="1"/>
    </row>
    <row r="5" spans="1:9" ht="29.25" customHeight="1">
      <c r="A5" s="22"/>
      <c r="B5" s="23"/>
      <c r="C5" s="22"/>
      <c r="D5" s="24"/>
      <c r="E5" s="24"/>
      <c r="F5" s="24"/>
      <c r="G5" s="1"/>
      <c r="H5" s="1"/>
      <c r="I5" s="1"/>
    </row>
    <row r="6" spans="1:9" ht="29.25" customHeight="1">
      <c r="A6" s="22"/>
      <c r="B6" s="23"/>
      <c r="C6" s="22"/>
      <c r="D6" s="24"/>
      <c r="E6" s="24"/>
      <c r="F6" s="24"/>
      <c r="G6" s="1"/>
      <c r="H6" s="1"/>
      <c r="I6" s="1"/>
    </row>
    <row r="7" spans="1:9" ht="29.25" customHeight="1">
      <c r="A7" s="22"/>
      <c r="B7" s="23"/>
      <c r="C7" s="22"/>
      <c r="D7" s="24"/>
      <c r="E7" s="24"/>
      <c r="F7" s="24"/>
      <c r="G7" s="1"/>
      <c r="H7" s="1"/>
      <c r="I7" s="1"/>
    </row>
    <row r="8" spans="1:9" ht="29.25" customHeight="1">
      <c r="A8" s="22"/>
      <c r="B8" s="23"/>
      <c r="C8" s="22"/>
      <c r="D8" s="24"/>
      <c r="E8" s="24"/>
      <c r="F8" s="24"/>
      <c r="G8" s="1"/>
      <c r="H8" s="1"/>
      <c r="I8" s="1"/>
    </row>
    <row r="9" spans="1:9" ht="29.25" customHeight="1">
      <c r="A9" s="21"/>
      <c r="B9" s="21"/>
      <c r="C9" s="21"/>
      <c r="D9" s="28"/>
      <c r="E9" s="28"/>
      <c r="F9" s="28"/>
      <c r="G9" s="1"/>
      <c r="H9" s="1"/>
      <c r="I9" s="1"/>
    </row>
    <row r="10" spans="1:9" ht="15">
      <c r="A10" s="1"/>
      <c r="B10" s="1"/>
      <c r="C10" s="1"/>
      <c r="D10" s="1"/>
      <c r="E10" s="1"/>
      <c r="F10" s="3"/>
      <c r="G10" s="1"/>
      <c r="H10" s="1"/>
      <c r="I10" s="1"/>
    </row>
    <row r="11" spans="2:6" ht="15">
      <c r="B11" s="5"/>
      <c r="C11" s="5"/>
      <c r="D11" s="5"/>
      <c r="E11" s="5"/>
      <c r="F11" s="6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9" customWidth="1"/>
    <col min="2" max="3" width="33.7109375" style="29" customWidth="1"/>
    <col min="4" max="6" width="20.28125" style="29" customWidth="1"/>
    <col min="7" max="16384" width="9.140625" style="29" customWidth="1"/>
  </cols>
  <sheetData>
    <row r="1" spans="1:6" ht="15">
      <c r="A1" s="45"/>
      <c r="B1" s="49"/>
      <c r="C1" s="49"/>
      <c r="D1" s="49"/>
      <c r="E1" s="49"/>
      <c r="F1" s="49"/>
    </row>
    <row r="2" spans="1:9" ht="29.25" customHeight="1">
      <c r="A2" s="39"/>
      <c r="B2" s="39"/>
      <c r="C2" s="39"/>
      <c r="D2" s="39"/>
      <c r="E2" s="39"/>
      <c r="F2" s="39"/>
      <c r="G2" s="37"/>
      <c r="H2" s="37"/>
      <c r="I2" s="37"/>
    </row>
    <row r="3" spans="1:9" ht="29.25" customHeight="1">
      <c r="A3" s="31"/>
      <c r="B3" s="32"/>
      <c r="C3" s="31"/>
      <c r="D3" s="33"/>
      <c r="E3" s="33"/>
      <c r="F3" s="33"/>
      <c r="G3" s="37"/>
      <c r="H3" s="37"/>
      <c r="I3" s="37"/>
    </row>
    <row r="4" spans="1:9" ht="29.25" customHeight="1">
      <c r="A4" s="31"/>
      <c r="B4" s="32"/>
      <c r="C4" s="31"/>
      <c r="D4" s="33"/>
      <c r="E4" s="33"/>
      <c r="F4" s="33"/>
      <c r="G4" s="37"/>
      <c r="H4" s="37"/>
      <c r="I4" s="37"/>
    </row>
    <row r="5" spans="1:9" ht="29.25" customHeight="1">
      <c r="A5" s="31"/>
      <c r="B5" s="32"/>
      <c r="C5" s="31"/>
      <c r="D5" s="33"/>
      <c r="E5" s="33"/>
      <c r="F5" s="33"/>
      <c r="G5" s="37"/>
      <c r="H5" s="37"/>
      <c r="I5" s="37"/>
    </row>
    <row r="6" spans="1:9" ht="29.25" customHeight="1">
      <c r="A6" s="31"/>
      <c r="B6" s="32"/>
      <c r="C6" s="31"/>
      <c r="D6" s="33"/>
      <c r="E6" s="33"/>
      <c r="F6" s="33"/>
      <c r="G6" s="37"/>
      <c r="H6" s="37"/>
      <c r="I6" s="37"/>
    </row>
    <row r="7" spans="1:9" ht="29.25" customHeight="1">
      <c r="A7" s="31"/>
      <c r="B7" s="32"/>
      <c r="C7" s="31"/>
      <c r="D7" s="33"/>
      <c r="E7" s="33"/>
      <c r="F7" s="33"/>
      <c r="G7" s="37"/>
      <c r="H7" s="37"/>
      <c r="I7" s="37"/>
    </row>
    <row r="8" spans="1:9" ht="29.25" customHeight="1">
      <c r="A8" s="31"/>
      <c r="B8" s="32"/>
      <c r="C8" s="31"/>
      <c r="D8" s="33"/>
      <c r="E8" s="33"/>
      <c r="F8" s="33"/>
      <c r="G8" s="37"/>
      <c r="H8" s="37"/>
      <c r="I8" s="37"/>
    </row>
    <row r="9" spans="1:9" ht="29.25" customHeight="1">
      <c r="A9" s="31"/>
      <c r="B9" s="32"/>
      <c r="C9" s="31"/>
      <c r="D9" s="33"/>
      <c r="E9" s="33"/>
      <c r="F9" s="33"/>
      <c r="G9" s="37"/>
      <c r="H9" s="37"/>
      <c r="I9" s="37"/>
    </row>
    <row r="10" spans="1:9" ht="29.25" customHeight="1">
      <c r="A10" s="31"/>
      <c r="B10" s="32"/>
      <c r="C10" s="31"/>
      <c r="D10" s="33"/>
      <c r="E10" s="33"/>
      <c r="F10" s="33"/>
      <c r="G10" s="37"/>
      <c r="H10" s="37"/>
      <c r="I10" s="37"/>
    </row>
    <row r="11" spans="1:9" ht="29.25" customHeight="1">
      <c r="A11" s="31"/>
      <c r="B11" s="32"/>
      <c r="C11" s="31"/>
      <c r="D11" s="33"/>
      <c r="E11" s="33"/>
      <c r="F11" s="33"/>
      <c r="G11" s="37"/>
      <c r="H11" s="37"/>
      <c r="I11" s="37"/>
    </row>
    <row r="12" spans="1:9" ht="29.25" customHeight="1">
      <c r="A12" s="31"/>
      <c r="B12" s="32"/>
      <c r="C12" s="31"/>
      <c r="D12" s="33"/>
      <c r="E12" s="33"/>
      <c r="F12" s="33"/>
      <c r="G12" s="37"/>
      <c r="H12" s="37"/>
      <c r="I12" s="37"/>
    </row>
    <row r="13" spans="1:9" ht="29.25" customHeight="1">
      <c r="A13" s="31"/>
      <c r="B13" s="32"/>
      <c r="C13" s="31"/>
      <c r="D13" s="33"/>
      <c r="E13" s="33"/>
      <c r="F13" s="33"/>
      <c r="G13" s="37"/>
      <c r="H13" s="37"/>
      <c r="I13" s="37"/>
    </row>
    <row r="14" spans="1:9" ht="29.25" customHeight="1">
      <c r="A14" s="31"/>
      <c r="B14" s="32"/>
      <c r="C14" s="31"/>
      <c r="D14" s="33"/>
      <c r="E14" s="33"/>
      <c r="F14" s="33"/>
      <c r="G14" s="37"/>
      <c r="H14" s="37"/>
      <c r="I14" s="37"/>
    </row>
    <row r="15" spans="1:9" ht="29.25" customHeight="1">
      <c r="A15" s="31"/>
      <c r="B15" s="32"/>
      <c r="C15" s="31"/>
      <c r="D15" s="33"/>
      <c r="E15" s="33"/>
      <c r="F15" s="33"/>
      <c r="G15" s="37"/>
      <c r="H15" s="37"/>
      <c r="I15" s="37"/>
    </row>
    <row r="16" spans="1:9" ht="29.25" customHeight="1">
      <c r="A16" s="30"/>
      <c r="B16" s="30"/>
      <c r="C16" s="30"/>
      <c r="D16" s="34"/>
      <c r="E16" s="34"/>
      <c r="F16" s="34"/>
      <c r="G16" s="37"/>
      <c r="H16" s="37"/>
      <c r="I16" s="37"/>
    </row>
    <row r="17" spans="1:9" ht="15">
      <c r="A17" s="37"/>
      <c r="B17" s="37"/>
      <c r="C17" s="37"/>
      <c r="D17" s="37"/>
      <c r="E17" s="37"/>
      <c r="F17" s="38"/>
      <c r="G17" s="37"/>
      <c r="H17" s="37"/>
      <c r="I17" s="37"/>
    </row>
    <row r="18" spans="2:6" ht="15">
      <c r="B18" s="35"/>
      <c r="C18" s="35"/>
      <c r="D18" s="35"/>
      <c r="E18" s="35"/>
      <c r="F18" s="36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</dc:creator>
  <cp:keywords/>
  <dc:description/>
  <cp:lastModifiedBy>Takaró János</cp:lastModifiedBy>
  <cp:lastPrinted>2012-06-28T08:14:47Z</cp:lastPrinted>
  <dcterms:created xsi:type="dcterms:W3CDTF">2012-02-22T08:38:33Z</dcterms:created>
  <dcterms:modified xsi:type="dcterms:W3CDTF">2012-08-16T14:59:52Z</dcterms:modified>
  <cp:category/>
  <cp:version/>
  <cp:contentType/>
  <cp:contentStatus/>
</cp:coreProperties>
</file>